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715" windowHeight="95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<sst xmlns="http://schemas.openxmlformats.org/spreadsheetml/2006/main" count="141" uniqueCount="80">
  <si>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TOPLAM</t>
  </si>
  <si>
    <t>SIRA</t>
  </si>
  <si>
    <t>KAYITLI YAT ADEDİ</t>
  </si>
  <si>
    <t>ORION</t>
  </si>
  <si>
    <t>ORIENT EXPRESS VI</t>
  </si>
  <si>
    <t>PEMBE RENK : KAYIT VEREN ANCAK START ALANINA GELMEYEN TEKNELERİN PUANI (DNC)</t>
  </si>
  <si>
    <t>ALVIMEDICA 2</t>
  </si>
  <si>
    <t>KORZA</t>
  </si>
  <si>
    <t>GÜNEŞ SİGORTA - FALCON</t>
  </si>
  <si>
    <t>(MDK KUPASI)</t>
  </si>
  <si>
    <t>TURUNCU : DNS, OCS, DNF, RET, DSQ, DNE, DGM, BFD TEKNELERİN PUANI</t>
  </si>
  <si>
    <t>SONBAHAR KUPASI I</t>
  </si>
  <si>
    <t>SHAKER</t>
  </si>
  <si>
    <t>PASSION II</t>
  </si>
  <si>
    <t>TURKCELL ALIZE</t>
  </si>
  <si>
    <t>EFES ALIZE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</si>
  <si>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</si>
  <si>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</si>
  <si>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IRC I (SARI) - [TCC 1,070 ve üzeri]</t>
  </si>
  <si>
    <t>IRC II (YEŞİL) - [TCC 1,069 - 1,020 arası]</t>
  </si>
  <si>
    <t>IRC III (LACİVERT) - [TCC 1,019 - 0,980 arası]</t>
  </si>
  <si>
    <t>ARCORA 4KMS4 RC</t>
  </si>
  <si>
    <t>BORUSAN RACING - ÇILGIN SİGMA</t>
  </si>
  <si>
    <t>GARANTİ SAILING - FENERBAHÇE 1</t>
  </si>
  <si>
    <t>MEDIANOVA - ACADIA 3</t>
  </si>
  <si>
    <t>EKER SÜTLAÇ</t>
  </si>
  <si>
    <t>FARFARA</t>
  </si>
  <si>
    <t>TAYK/BARBAROS HAYRETTIN</t>
  </si>
  <si>
    <t>İSTANBUL YELKEN</t>
  </si>
  <si>
    <t>EVOLUTION</t>
  </si>
  <si>
    <t>OLYMPOS REGATTA</t>
  </si>
  <si>
    <t>YARIŞ 1</t>
  </si>
  <si>
    <t>YARIŞ 2</t>
  </si>
  <si>
    <t>YARIŞ 3</t>
  </si>
  <si>
    <t>KUPASI III</t>
  </si>
  <si>
    <t>SONBAHAR</t>
  </si>
  <si>
    <t>ENKA - CHEESE</t>
  </si>
  <si>
    <t>LOGO</t>
  </si>
  <si>
    <t>ARÇELİK ALİZE</t>
  </si>
  <si>
    <t>PUPA FIFTY FIFTY</t>
  </si>
  <si>
    <t>FORD OTOSAN-TURGUT REİS</t>
  </si>
  <si>
    <t>TRİK KEYFIM 3,5</t>
  </si>
  <si>
    <t>KEYIF 60</t>
  </si>
  <si>
    <t xml:space="preserve">ARVENTO i-Marine </t>
  </si>
  <si>
    <t>TUANA 1</t>
  </si>
  <si>
    <t>BOSPHORUS</t>
  </si>
  <si>
    <t xml:space="preserve">F35EXPRESS ERGO HEDEF YELKEN </t>
  </si>
  <si>
    <t>IRC IV (TURUNCU - [TCC 0,979 ve altı]</t>
  </si>
  <si>
    <t>SHAK SHUKA GTT LOGISTIC</t>
  </si>
  <si>
    <t>ALFASAIL - PETEK</t>
  </si>
  <si>
    <t>HEDEF YELKEN</t>
  </si>
  <si>
    <t>MINX HEDEF YELKEN</t>
  </si>
  <si>
    <t>AKFEN - LADY ANTIOCHE</t>
  </si>
  <si>
    <t>ADA PUPA ADRENALİN</t>
  </si>
  <si>
    <t>TEKNE ADI</t>
  </si>
  <si>
    <t>SON</t>
  </si>
  <si>
    <t>DURUM</t>
  </si>
  <si>
    <t xml:space="preserve"> ATILAN EN KÖTÜ 1 PUANLIK YARIŞ</t>
  </si>
  <si>
    <t>DUE</t>
  </si>
  <si>
    <t>7 BELA</t>
  </si>
  <si>
    <t>OUTLAW</t>
  </si>
  <si>
    <t>CAPRICORN</t>
  </si>
  <si>
    <t>EASY TIGER</t>
  </si>
  <si>
    <t>BLUEMOON - JALAPENO</t>
  </si>
  <si>
    <t>ALVIMEDICA</t>
  </si>
  <si>
    <t>CUSHMAN&amp;WAKEFIELD/KARAMÜRSEL BEY</t>
  </si>
  <si>
    <t>BELLE DE JOUR</t>
  </si>
  <si>
    <t xml:space="preserve">               TAYK / MODA DENİZ KULÜBÜ SERİSİ 2014 </t>
  </si>
  <si>
    <t xml:space="preserve">                DEĞERLENDİRME TABLOSU</t>
  </si>
  <si>
    <t>*</t>
  </si>
  <si>
    <t>BOLT</t>
  </si>
  <si>
    <t>YAPIARTI MOBYDICK</t>
  </si>
  <si>
    <t>ATOS MATRIX</t>
  </si>
  <si>
    <t>HEXAGON STUDIO TUZLU</t>
  </si>
  <si>
    <t>SAHİBİNDEN.COM FLAMENCO</t>
  </si>
  <si>
    <t>JUMBO</t>
  </si>
  <si>
    <t>YIRMIYEDI - LATRO</t>
  </si>
  <si>
    <t>BANDIDO</t>
  </si>
  <si>
    <t>ZIG ZAG</t>
  </si>
  <si>
    <t>MİKRO CENOA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</si>
</sst>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Tur"/>
      <family val="2"/>
    </font>
    <font>
      <b/>
      <sz val="9"/>
      <name val="Arial Tur"/>
      <family val="2"/>
    </font>
    <font>
      <sz val="10"/>
      <color indexed="14"/>
      <name val="Arial Tur"/>
      <family val="2"/>
    </font>
    <font>
      <sz val="8"/>
      <name val="Arial Tur"/>
      <family val="2"/>
    </font>
    <font>
      <sz val="8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9"/>
      <name val="Arial Tur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0"/>
    </font>
    <font>
      <b/>
      <sz val="9"/>
      <color indexed="17"/>
      <name val="Arial Tu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9"/>
      <name val="Arial"/>
      <family val="2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double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/>
      <top style="double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3" borderId="0" applyNumberFormat="0" applyBorder="0" applyAlignment="0" applyProtection="0"/>
    <xf numFmtId="0" fontId="21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10" xfId="0" applyFont="1" applyFill="1" applyBorder="1" applyAlignment="1" applyProtection="1">
      <alignment horizontal="center"/>
      <protection/>
    </xf>
    <xf numFmtId="1" fontId="5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  <protection/>
    </xf>
    <xf numFmtId="172" fontId="11" fillId="0" borderId="0" xfId="0" applyNumberFormat="1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" fontId="1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3" fillId="0" borderId="0" xfId="0" applyNumberFormat="1" applyFont="1" applyFill="1" applyAlignment="1">
      <alignment horizontal="left"/>
    </xf>
    <xf numFmtId="0" fontId="7" fillId="0" borderId="14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 applyProtection="1">
      <alignment horizontal="center"/>
      <protection locked="0"/>
    </xf>
    <xf numFmtId="1" fontId="15" fillId="0" borderId="17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16" fillId="0" borderId="19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/>
      <protection/>
    </xf>
    <xf numFmtId="0" fontId="7" fillId="24" borderId="21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/>
    </xf>
    <xf numFmtId="0" fontId="7" fillId="24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5" fillId="0" borderId="24" xfId="0" applyNumberFormat="1" applyFont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24" borderId="26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24" borderId="23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center"/>
    </xf>
    <xf numFmtId="172" fontId="12" fillId="0" borderId="25" xfId="0" applyNumberFormat="1" applyFont="1" applyFill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172" fontId="12" fillId="0" borderId="28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7" fillId="24" borderId="21" xfId="48" applyFont="1" applyFill="1" applyBorder="1" applyAlignment="1">
      <alignment horizontal="center"/>
      <protection/>
    </xf>
    <xf numFmtId="0" fontId="7" fillId="24" borderId="23" xfId="48" applyFont="1" applyFill="1" applyBorder="1" applyAlignment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72" fontId="12" fillId="0" borderId="29" xfId="0" applyNumberFormat="1" applyFont="1" applyFill="1" applyBorder="1" applyAlignment="1">
      <alignment horizontal="center"/>
    </xf>
    <xf numFmtId="172" fontId="12" fillId="0" borderId="30" xfId="0" applyNumberFormat="1" applyFont="1" applyFill="1" applyBorder="1" applyAlignment="1">
      <alignment horizontal="center"/>
    </xf>
    <xf numFmtId="172" fontId="12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2" fontId="23" fillId="0" borderId="33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0" fillId="0" borderId="32" xfId="0" applyBorder="1" applyAlignment="1">
      <alignment/>
    </xf>
    <xf numFmtId="172" fontId="12" fillId="0" borderId="3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1" fontId="15" fillId="0" borderId="35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7" borderId="33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2" fontId="7" fillId="7" borderId="11" xfId="0" applyNumberFormat="1" applyFont="1" applyFill="1" applyBorder="1" applyAlignment="1">
      <alignment horizontal="left"/>
    </xf>
    <xf numFmtId="1" fontId="15" fillId="7" borderId="11" xfId="0" applyNumberFormat="1" applyFont="1" applyFill="1" applyBorder="1" applyAlignment="1">
      <alignment horizontal="center"/>
    </xf>
    <xf numFmtId="1" fontId="15" fillId="7" borderId="10" xfId="0" applyNumberFormat="1" applyFont="1" applyFill="1" applyBorder="1" applyAlignment="1">
      <alignment horizontal="center"/>
    </xf>
    <xf numFmtId="1" fontId="14" fillId="7" borderId="11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0" fontId="5" fillId="7" borderId="11" xfId="0" applyFont="1" applyFill="1" applyBorder="1" applyAlignment="1" applyProtection="1">
      <alignment horizontal="center"/>
      <protection/>
    </xf>
    <xf numFmtId="1" fontId="5" fillId="7" borderId="24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72" fontId="17" fillId="0" borderId="34" xfId="0" applyNumberFormat="1" applyFont="1" applyBorder="1" applyAlignment="1">
      <alignment horizontal="center" vertical="center"/>
    </xf>
    <xf numFmtId="172" fontId="17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.28125" style="0" customWidth="1"/>
    <col min="2" max="2" width="31.57421875" style="0" customWidth="1"/>
    <col min="3" max="5" width="6.7109375" style="0" customWidth="1"/>
    <col min="6" max="6" width="16.140625" style="0" customWidth="1"/>
    <col min="7" max="7" width="9.7109375" style="0" customWidth="1"/>
    <col min="8" max="8" width="7.57421875" style="2" customWidth="1"/>
    <col min="9" max="9" width="7.00390625" style="2" customWidth="1"/>
    <col min="10" max="10" width="4.421875" style="1" customWidth="1"/>
  </cols>
  <sheetData>
    <row r="1" ht="15.75">
      <c r="D1" s="48" t="s">
        <v>67</v>
      </c>
    </row>
    <row r="2" ht="18" customHeight="1">
      <c r="D2" s="64" t="s">
        <v>68</v>
      </c>
    </row>
    <row r="3" spans="1:10" ht="22.5" customHeight="1" thickBot="1">
      <c r="A3" s="47" t="s">
        <v>18</v>
      </c>
      <c r="B3" s="6"/>
      <c r="C3" s="6"/>
      <c r="D3" s="6"/>
      <c r="E3" s="6"/>
      <c r="G3" s="5"/>
      <c r="H3"/>
      <c r="I3" s="71"/>
      <c r="J3"/>
    </row>
    <row r="4" spans="2:10" ht="12" customHeight="1" thickTop="1">
      <c r="B4" s="100" t="s">
        <v>54</v>
      </c>
      <c r="C4" s="102" t="s">
        <v>30</v>
      </c>
      <c r="D4" s="103"/>
      <c r="E4" s="104"/>
      <c r="F4" s="26" t="s">
        <v>11</v>
      </c>
      <c r="G4" s="26" t="s">
        <v>35</v>
      </c>
      <c r="H4" s="97" t="s">
        <v>0</v>
      </c>
      <c r="I4" s="70" t="s">
        <v>55</v>
      </c>
      <c r="J4" s="95" t="s">
        <v>1</v>
      </c>
    </row>
    <row r="5" spans="2:10" ht="12" customHeight="1" thickBot="1">
      <c r="B5" s="101"/>
      <c r="C5" s="39" t="s">
        <v>31</v>
      </c>
      <c r="D5" s="39" t="s">
        <v>32</v>
      </c>
      <c r="E5" s="39" t="s">
        <v>33</v>
      </c>
      <c r="F5" s="16" t="s">
        <v>9</v>
      </c>
      <c r="G5" s="16" t="s">
        <v>34</v>
      </c>
      <c r="H5" s="98"/>
      <c r="I5" s="69" t="s">
        <v>56</v>
      </c>
      <c r="J5" s="96"/>
    </row>
    <row r="6" spans="2:10" s="3" customFormat="1" ht="18" customHeight="1" thickTop="1">
      <c r="B6" s="29" t="s">
        <v>21</v>
      </c>
      <c r="C6" s="59">
        <v>3</v>
      </c>
      <c r="D6" s="59">
        <v>1</v>
      </c>
      <c r="E6" s="8">
        <v>1</v>
      </c>
      <c r="F6" s="89">
        <v>9</v>
      </c>
      <c r="G6" s="90">
        <v>11</v>
      </c>
      <c r="H6" s="51">
        <f aca="true" t="shared" si="0" ref="H6:H24">SUM(C6:G6)</f>
        <v>25</v>
      </c>
      <c r="I6" s="65">
        <v>5</v>
      </c>
      <c r="J6" s="9">
        <f>RANK(I6,I$6:I$25,1)</f>
        <v>1</v>
      </c>
    </row>
    <row r="7" spans="2:10" s="3" customFormat="1" ht="18" customHeight="1">
      <c r="B7" s="30" t="s">
        <v>24</v>
      </c>
      <c r="C7" s="87">
        <v>8</v>
      </c>
      <c r="D7" s="59">
        <v>4</v>
      </c>
      <c r="E7" s="87">
        <v>11</v>
      </c>
      <c r="F7" s="8">
        <v>4</v>
      </c>
      <c r="G7" s="8">
        <v>1</v>
      </c>
      <c r="H7" s="52">
        <f t="shared" si="0"/>
        <v>28</v>
      </c>
      <c r="I7" s="66">
        <v>9</v>
      </c>
      <c r="J7" s="7">
        <f>RANK(I7,I$6:I$25,1)</f>
        <v>2</v>
      </c>
    </row>
    <row r="8" spans="2:10" s="3" customFormat="1" ht="18" customHeight="1">
      <c r="B8" s="30" t="s">
        <v>14</v>
      </c>
      <c r="C8" s="59">
        <v>4</v>
      </c>
      <c r="D8" s="59">
        <v>3</v>
      </c>
      <c r="E8" s="8">
        <v>2</v>
      </c>
      <c r="F8" s="89">
        <v>9</v>
      </c>
      <c r="G8" s="90">
        <v>11</v>
      </c>
      <c r="H8" s="52">
        <f t="shared" si="0"/>
        <v>29</v>
      </c>
      <c r="I8" s="66">
        <v>9</v>
      </c>
      <c r="J8" s="7">
        <v>3</v>
      </c>
    </row>
    <row r="9" spans="2:10" s="3" customFormat="1" ht="18" customHeight="1">
      <c r="B9" s="50" t="s">
        <v>26</v>
      </c>
      <c r="C9" s="87">
        <v>9</v>
      </c>
      <c r="D9" s="87">
        <v>17</v>
      </c>
      <c r="E9" s="8">
        <v>4</v>
      </c>
      <c r="F9" s="8">
        <v>1</v>
      </c>
      <c r="G9" s="85">
        <v>5</v>
      </c>
      <c r="H9" s="52">
        <f t="shared" si="0"/>
        <v>36</v>
      </c>
      <c r="I9" s="66">
        <v>10</v>
      </c>
      <c r="J9" s="7">
        <f>RANK(I9,I$6:I$25,1)</f>
        <v>4</v>
      </c>
    </row>
    <row r="10" spans="2:10" s="3" customFormat="1" ht="18" customHeight="1">
      <c r="B10" s="50" t="s">
        <v>22</v>
      </c>
      <c r="C10" s="59">
        <v>2</v>
      </c>
      <c r="D10" s="87">
        <v>7</v>
      </c>
      <c r="E10" s="8">
        <v>6</v>
      </c>
      <c r="F10" s="8">
        <v>2</v>
      </c>
      <c r="G10" s="87">
        <v>8</v>
      </c>
      <c r="H10" s="52">
        <f t="shared" si="0"/>
        <v>25</v>
      </c>
      <c r="I10" s="66">
        <v>10</v>
      </c>
      <c r="J10" s="7">
        <v>5</v>
      </c>
    </row>
    <row r="11" spans="2:10" s="3" customFormat="1" ht="18" customHeight="1">
      <c r="B11" s="32" t="s">
        <v>4</v>
      </c>
      <c r="C11" s="59">
        <v>1</v>
      </c>
      <c r="D11" s="59">
        <v>5</v>
      </c>
      <c r="E11" s="8">
        <v>7</v>
      </c>
      <c r="F11" s="89">
        <v>9</v>
      </c>
      <c r="G11" s="89">
        <v>11</v>
      </c>
      <c r="H11" s="52">
        <f t="shared" si="0"/>
        <v>33</v>
      </c>
      <c r="I11" s="66">
        <v>13</v>
      </c>
      <c r="J11" s="7">
        <f>RANK(I11,I$6:I$25,1)</f>
        <v>6</v>
      </c>
    </row>
    <row r="12" spans="2:10" s="3" customFormat="1" ht="18" customHeight="1">
      <c r="B12" s="49" t="s">
        <v>6</v>
      </c>
      <c r="C12" s="87">
        <v>7</v>
      </c>
      <c r="D12" s="87">
        <v>8</v>
      </c>
      <c r="E12" s="8">
        <v>5</v>
      </c>
      <c r="F12" s="8">
        <v>5</v>
      </c>
      <c r="G12" s="85">
        <v>6</v>
      </c>
      <c r="H12" s="52">
        <f t="shared" si="0"/>
        <v>31</v>
      </c>
      <c r="I12" s="66">
        <v>16</v>
      </c>
      <c r="J12" s="7">
        <f>RANK(I12,I$6:I$25,1)</f>
        <v>7</v>
      </c>
    </row>
    <row r="13" spans="2:10" s="3" customFormat="1" ht="18" customHeight="1">
      <c r="B13" s="32" t="s">
        <v>12</v>
      </c>
      <c r="C13" s="91">
        <v>17</v>
      </c>
      <c r="D13" s="59">
        <v>2</v>
      </c>
      <c r="E13" s="8">
        <v>8</v>
      </c>
      <c r="F13" s="12">
        <v>9</v>
      </c>
      <c r="G13" s="89">
        <v>11</v>
      </c>
      <c r="H13" s="52">
        <f t="shared" si="0"/>
        <v>47</v>
      </c>
      <c r="I13" s="66">
        <v>19</v>
      </c>
      <c r="J13" s="7">
        <f>RANK(I13,I$6:I$25,1)</f>
        <v>8</v>
      </c>
    </row>
    <row r="14" spans="2:10" s="3" customFormat="1" ht="18" customHeight="1">
      <c r="B14" s="49" t="s">
        <v>23</v>
      </c>
      <c r="C14" s="87">
        <v>10</v>
      </c>
      <c r="D14" s="59">
        <v>7</v>
      </c>
      <c r="E14" s="8">
        <v>3</v>
      </c>
      <c r="F14" s="12">
        <v>9</v>
      </c>
      <c r="G14" s="90">
        <v>11</v>
      </c>
      <c r="H14" s="52">
        <f t="shared" si="0"/>
        <v>40</v>
      </c>
      <c r="I14" s="66">
        <v>19</v>
      </c>
      <c r="J14" s="7">
        <v>9</v>
      </c>
    </row>
    <row r="15" spans="2:10" s="3" customFormat="1" ht="18" customHeight="1">
      <c r="B15" s="32" t="s">
        <v>13</v>
      </c>
      <c r="C15" s="87">
        <v>11</v>
      </c>
      <c r="D15" s="59">
        <v>6</v>
      </c>
      <c r="E15" s="87">
        <v>13</v>
      </c>
      <c r="F15" s="12">
        <v>9</v>
      </c>
      <c r="G15" s="8">
        <v>4</v>
      </c>
      <c r="H15" s="52">
        <f t="shared" si="0"/>
        <v>43</v>
      </c>
      <c r="I15" s="66">
        <v>19</v>
      </c>
      <c r="J15" s="7">
        <v>10</v>
      </c>
    </row>
    <row r="16" spans="2:10" s="3" customFormat="1" ht="18" customHeight="1">
      <c r="B16" s="49" t="s">
        <v>25</v>
      </c>
      <c r="C16" s="59">
        <v>6</v>
      </c>
      <c r="D16" s="87">
        <v>10</v>
      </c>
      <c r="E16" s="87">
        <v>12</v>
      </c>
      <c r="F16" s="55">
        <v>8</v>
      </c>
      <c r="G16" s="85">
        <v>7</v>
      </c>
      <c r="H16" s="52">
        <f t="shared" si="0"/>
        <v>43</v>
      </c>
      <c r="I16" s="66">
        <v>21</v>
      </c>
      <c r="J16" s="7">
        <f>RANK(I16,I$6:I$25,1)</f>
        <v>11</v>
      </c>
    </row>
    <row r="17" spans="2:10" s="3" customFormat="1" ht="18" customHeight="1">
      <c r="B17" s="49" t="s">
        <v>58</v>
      </c>
      <c r="C17" s="89">
        <v>18</v>
      </c>
      <c r="D17" s="89">
        <v>18</v>
      </c>
      <c r="E17" s="12">
        <v>18</v>
      </c>
      <c r="F17" s="8">
        <v>3</v>
      </c>
      <c r="G17" s="8">
        <v>3</v>
      </c>
      <c r="H17" s="52">
        <f t="shared" si="0"/>
        <v>60</v>
      </c>
      <c r="I17" s="66">
        <v>24</v>
      </c>
      <c r="J17" s="7">
        <f>RANK(I17,I$6:I$25,1)</f>
        <v>12</v>
      </c>
    </row>
    <row r="18" spans="2:10" s="3" customFormat="1" ht="18" customHeight="1">
      <c r="B18" s="32" t="s">
        <v>3</v>
      </c>
      <c r="C18" s="59">
        <v>5</v>
      </c>
      <c r="D18" s="91">
        <v>15</v>
      </c>
      <c r="E18" s="8">
        <v>10</v>
      </c>
      <c r="F18" s="12">
        <v>9</v>
      </c>
      <c r="G18" s="90">
        <v>11</v>
      </c>
      <c r="H18" s="52">
        <f t="shared" si="0"/>
        <v>50</v>
      </c>
      <c r="I18" s="66">
        <v>24</v>
      </c>
      <c r="J18" s="7">
        <v>13</v>
      </c>
    </row>
    <row r="19" spans="2:10" s="3" customFormat="1" ht="18" customHeight="1">
      <c r="B19" s="32" t="s">
        <v>27</v>
      </c>
      <c r="C19" s="87">
        <v>12</v>
      </c>
      <c r="D19" s="91">
        <v>15</v>
      </c>
      <c r="E19" s="8">
        <v>9</v>
      </c>
      <c r="F19" s="12">
        <v>9</v>
      </c>
      <c r="G19" s="84">
        <v>11</v>
      </c>
      <c r="H19" s="52">
        <f t="shared" si="0"/>
        <v>56</v>
      </c>
      <c r="I19" s="66">
        <v>29</v>
      </c>
      <c r="J19" s="7">
        <f>RANK(I19,I$6:I$25,1)</f>
        <v>14</v>
      </c>
    </row>
    <row r="20" spans="2:10" s="3" customFormat="1" ht="18" customHeight="1">
      <c r="B20" s="49" t="s">
        <v>28</v>
      </c>
      <c r="C20" s="87">
        <v>15</v>
      </c>
      <c r="D20" s="59">
        <v>9</v>
      </c>
      <c r="E20" s="87">
        <v>14</v>
      </c>
      <c r="F20" s="12">
        <v>9</v>
      </c>
      <c r="G20" s="84">
        <v>11</v>
      </c>
      <c r="H20" s="52">
        <f t="shared" si="0"/>
        <v>58</v>
      </c>
      <c r="I20" s="66">
        <v>29</v>
      </c>
      <c r="J20" s="7">
        <v>15</v>
      </c>
    </row>
    <row r="21" spans="2:10" s="3" customFormat="1" ht="18" customHeight="1">
      <c r="B21" s="83" t="s">
        <v>70</v>
      </c>
      <c r="C21" s="89">
        <v>18</v>
      </c>
      <c r="D21" s="89">
        <v>18</v>
      </c>
      <c r="E21" s="12">
        <v>18</v>
      </c>
      <c r="F21" s="12">
        <v>9</v>
      </c>
      <c r="G21" s="85">
        <v>2</v>
      </c>
      <c r="H21" s="52">
        <f t="shared" si="0"/>
        <v>65</v>
      </c>
      <c r="I21" s="66">
        <v>29</v>
      </c>
      <c r="J21" s="7" t="s">
        <v>69</v>
      </c>
    </row>
    <row r="22" spans="2:10" s="3" customFormat="1" ht="18" customHeight="1">
      <c r="B22" s="49" t="s">
        <v>29</v>
      </c>
      <c r="C22" s="87">
        <v>14</v>
      </c>
      <c r="D22" s="59">
        <v>11</v>
      </c>
      <c r="E22" s="92">
        <v>17</v>
      </c>
      <c r="F22" s="12">
        <v>9</v>
      </c>
      <c r="G22" s="12">
        <v>11</v>
      </c>
      <c r="H22" s="52">
        <f t="shared" si="0"/>
        <v>62</v>
      </c>
      <c r="I22" s="66">
        <v>31</v>
      </c>
      <c r="J22" s="7" t="s">
        <v>69</v>
      </c>
    </row>
    <row r="23" spans="2:10" s="3" customFormat="1" ht="18" customHeight="1">
      <c r="B23" s="49" t="s">
        <v>59</v>
      </c>
      <c r="C23" s="89">
        <v>18</v>
      </c>
      <c r="D23" s="89">
        <v>18</v>
      </c>
      <c r="E23" s="12">
        <v>18</v>
      </c>
      <c r="F23" s="8">
        <v>6</v>
      </c>
      <c r="G23" s="8">
        <v>9</v>
      </c>
      <c r="H23" s="52">
        <f t="shared" si="0"/>
        <v>69</v>
      </c>
      <c r="I23" s="66">
        <v>33</v>
      </c>
      <c r="J23" s="7" t="s">
        <v>69</v>
      </c>
    </row>
    <row r="24" spans="2:10" s="3" customFormat="1" ht="18" customHeight="1">
      <c r="B24" s="49" t="s">
        <v>7</v>
      </c>
      <c r="C24" s="59">
        <v>13</v>
      </c>
      <c r="D24" s="92">
        <v>17</v>
      </c>
      <c r="E24" s="87">
        <v>15</v>
      </c>
      <c r="F24" s="12">
        <v>9</v>
      </c>
      <c r="G24" s="12">
        <v>11</v>
      </c>
      <c r="H24" s="52">
        <f t="shared" si="0"/>
        <v>65</v>
      </c>
      <c r="I24" s="66">
        <v>33</v>
      </c>
      <c r="J24" s="7" t="s">
        <v>69</v>
      </c>
    </row>
    <row r="25" spans="2:10" s="3" customFormat="1" ht="9" customHeight="1" thickBot="1">
      <c r="B25" s="35"/>
      <c r="C25" s="40"/>
      <c r="D25" s="40"/>
      <c r="E25" s="40"/>
      <c r="F25" s="36"/>
      <c r="G25" s="24"/>
      <c r="H25" s="53"/>
      <c r="I25" s="67"/>
      <c r="J25" s="28"/>
    </row>
    <row r="26" spans="2:10" s="4" customFormat="1" ht="12.75" thickBot="1" thickTop="1">
      <c r="B26" s="18" t="s">
        <v>2</v>
      </c>
      <c r="C26" s="23">
        <v>16</v>
      </c>
      <c r="D26" s="23">
        <v>16</v>
      </c>
      <c r="E26" s="23">
        <v>16</v>
      </c>
      <c r="F26" s="19">
        <v>7</v>
      </c>
      <c r="G26" s="79">
        <v>9</v>
      </c>
      <c r="H26" s="80"/>
      <c r="I26" s="45"/>
      <c r="J26" s="21"/>
    </row>
    <row r="27" spans="2:10" s="4" customFormat="1" ht="12" thickTop="1">
      <c r="B27" s="43"/>
      <c r="C27" s="43"/>
      <c r="D27" s="43"/>
      <c r="E27" s="43"/>
      <c r="F27" s="78"/>
      <c r="G27" s="81"/>
      <c r="H27" s="82"/>
      <c r="I27" s="82"/>
      <c r="J27" s="46"/>
    </row>
    <row r="28" spans="1:10" ht="22.5" customHeight="1" thickBot="1">
      <c r="A28" s="47" t="s">
        <v>19</v>
      </c>
      <c r="B28" s="6"/>
      <c r="C28" s="6"/>
      <c r="D28" s="6"/>
      <c r="E28" s="6"/>
      <c r="G28" s="77"/>
      <c r="H28" s="71"/>
      <c r="I28" s="71"/>
      <c r="J28"/>
    </row>
    <row r="29" spans="2:10" ht="12" customHeight="1" thickTop="1">
      <c r="B29" s="100" t="s">
        <v>54</v>
      </c>
      <c r="C29" s="102" t="s">
        <v>30</v>
      </c>
      <c r="D29" s="103"/>
      <c r="E29" s="104"/>
      <c r="F29" s="26" t="s">
        <v>11</v>
      </c>
      <c r="G29" s="26" t="s">
        <v>35</v>
      </c>
      <c r="H29" s="97" t="s">
        <v>0</v>
      </c>
      <c r="I29" s="70" t="s">
        <v>55</v>
      </c>
      <c r="J29" s="95" t="s">
        <v>1</v>
      </c>
    </row>
    <row r="30" spans="2:10" ht="12" customHeight="1" thickBot="1">
      <c r="B30" s="101"/>
      <c r="C30" s="39" t="s">
        <v>31</v>
      </c>
      <c r="D30" s="39" t="s">
        <v>32</v>
      </c>
      <c r="E30" s="39" t="s">
        <v>33</v>
      </c>
      <c r="F30" s="16" t="s">
        <v>9</v>
      </c>
      <c r="G30" s="16" t="s">
        <v>34</v>
      </c>
      <c r="H30" s="98"/>
      <c r="I30" s="69" t="s">
        <v>56</v>
      </c>
      <c r="J30" s="99"/>
    </row>
    <row r="31" spans="2:10" s="3" customFormat="1" ht="18" customHeight="1" thickTop="1">
      <c r="B31" s="57" t="s">
        <v>36</v>
      </c>
      <c r="C31" s="8">
        <v>1</v>
      </c>
      <c r="D31" s="8">
        <v>1</v>
      </c>
      <c r="E31" s="8">
        <v>1</v>
      </c>
      <c r="F31" s="86">
        <v>4</v>
      </c>
      <c r="G31" s="90">
        <v>10</v>
      </c>
      <c r="H31" s="51">
        <f aca="true" t="shared" si="1" ref="H31:H46">SUM(C31:G31)</f>
        <v>17</v>
      </c>
      <c r="I31" s="65">
        <v>3</v>
      </c>
      <c r="J31" s="9">
        <f>RANK(I31,I$31:I$46,1)</f>
        <v>1</v>
      </c>
    </row>
    <row r="32" spans="2:10" s="3" customFormat="1" ht="18" customHeight="1">
      <c r="B32" s="32" t="s">
        <v>40</v>
      </c>
      <c r="C32" s="87">
        <v>9</v>
      </c>
      <c r="D32" s="8">
        <v>3</v>
      </c>
      <c r="E32" s="87">
        <v>5</v>
      </c>
      <c r="F32" s="8">
        <v>1</v>
      </c>
      <c r="G32" s="8">
        <v>1</v>
      </c>
      <c r="H32" s="52">
        <f t="shared" si="1"/>
        <v>19</v>
      </c>
      <c r="I32" s="66">
        <v>5</v>
      </c>
      <c r="J32" s="7">
        <f>RANK(I32,I$31:I$46,1)</f>
        <v>2</v>
      </c>
    </row>
    <row r="33" spans="2:10" s="3" customFormat="1" ht="18" customHeight="1">
      <c r="B33" s="32" t="s">
        <v>37</v>
      </c>
      <c r="C33" s="8">
        <v>2</v>
      </c>
      <c r="D33" s="87">
        <v>6</v>
      </c>
      <c r="E33" s="87">
        <v>3</v>
      </c>
      <c r="F33" s="8">
        <v>3</v>
      </c>
      <c r="G33" s="85">
        <v>2</v>
      </c>
      <c r="H33" s="52">
        <f t="shared" si="1"/>
        <v>16</v>
      </c>
      <c r="I33" s="66">
        <v>7</v>
      </c>
      <c r="J33" s="7">
        <f>RANK(I33,I$31:I$46,1)</f>
        <v>3</v>
      </c>
    </row>
    <row r="34" spans="2:10" s="3" customFormat="1" ht="18" customHeight="1">
      <c r="B34" s="32" t="s">
        <v>38</v>
      </c>
      <c r="C34" s="8">
        <v>3</v>
      </c>
      <c r="D34" s="87">
        <v>8</v>
      </c>
      <c r="E34" s="8">
        <v>2</v>
      </c>
      <c r="F34" s="8">
        <v>2</v>
      </c>
      <c r="G34" s="89">
        <v>10</v>
      </c>
      <c r="H34" s="52">
        <f t="shared" si="1"/>
        <v>25</v>
      </c>
      <c r="I34" s="66">
        <v>7</v>
      </c>
      <c r="J34" s="7">
        <v>4</v>
      </c>
    </row>
    <row r="35" spans="2:10" s="3" customFormat="1" ht="18" customHeight="1">
      <c r="B35" s="32" t="s">
        <v>39</v>
      </c>
      <c r="C35" s="87">
        <v>8</v>
      </c>
      <c r="D35" s="8">
        <v>2</v>
      </c>
      <c r="E35" s="87">
        <v>7</v>
      </c>
      <c r="F35" s="8">
        <v>6</v>
      </c>
      <c r="G35" s="8">
        <v>3</v>
      </c>
      <c r="H35" s="52">
        <f t="shared" si="1"/>
        <v>26</v>
      </c>
      <c r="I35" s="66">
        <v>11</v>
      </c>
      <c r="J35" s="7">
        <f aca="true" t="shared" si="2" ref="J35:J41">RANK(I35,I$31:I$46,1)</f>
        <v>5</v>
      </c>
    </row>
    <row r="36" spans="2:10" s="3" customFormat="1" ht="18" customHeight="1">
      <c r="B36" s="32" t="s">
        <v>41</v>
      </c>
      <c r="C36" s="8">
        <v>4</v>
      </c>
      <c r="D36" s="8">
        <v>4</v>
      </c>
      <c r="E36" s="87">
        <v>10</v>
      </c>
      <c r="F36" s="89">
        <v>12</v>
      </c>
      <c r="G36" s="84">
        <v>10</v>
      </c>
      <c r="H36" s="52">
        <f t="shared" si="1"/>
        <v>40</v>
      </c>
      <c r="I36" s="66">
        <v>18</v>
      </c>
      <c r="J36" s="7">
        <f t="shared" si="2"/>
        <v>6</v>
      </c>
    </row>
    <row r="37" spans="2:10" s="3" customFormat="1" ht="18" customHeight="1">
      <c r="B37" s="32" t="s">
        <v>42</v>
      </c>
      <c r="C37" s="87">
        <v>10</v>
      </c>
      <c r="D37" s="8">
        <v>5</v>
      </c>
      <c r="E37" s="8">
        <v>4</v>
      </c>
      <c r="F37" s="89">
        <v>12</v>
      </c>
      <c r="G37" s="84">
        <v>10</v>
      </c>
      <c r="H37" s="52">
        <f t="shared" si="1"/>
        <v>41</v>
      </c>
      <c r="I37" s="66">
        <v>19</v>
      </c>
      <c r="J37" s="7">
        <f t="shared" si="2"/>
        <v>7</v>
      </c>
    </row>
    <row r="38" spans="2:10" s="3" customFormat="1" ht="18" customHeight="1">
      <c r="B38" s="32" t="s">
        <v>43</v>
      </c>
      <c r="C38" s="8">
        <v>5</v>
      </c>
      <c r="D38" s="8">
        <v>7</v>
      </c>
      <c r="E38" s="8">
        <v>9</v>
      </c>
      <c r="F38" s="92">
        <v>11</v>
      </c>
      <c r="G38" s="90">
        <v>10</v>
      </c>
      <c r="H38" s="52">
        <f t="shared" si="1"/>
        <v>42</v>
      </c>
      <c r="I38" s="66">
        <v>21</v>
      </c>
      <c r="J38" s="7">
        <f t="shared" si="2"/>
        <v>8</v>
      </c>
    </row>
    <row r="39" spans="2:10" s="3" customFormat="1" ht="18" customHeight="1">
      <c r="B39" s="49" t="s">
        <v>60</v>
      </c>
      <c r="C39" s="89">
        <v>13</v>
      </c>
      <c r="D39" s="89">
        <v>13</v>
      </c>
      <c r="E39" s="12">
        <v>13</v>
      </c>
      <c r="F39" s="8">
        <v>5</v>
      </c>
      <c r="G39" s="85">
        <v>5</v>
      </c>
      <c r="H39" s="52">
        <f t="shared" si="1"/>
        <v>49</v>
      </c>
      <c r="I39" s="66">
        <v>23</v>
      </c>
      <c r="J39" s="7">
        <f t="shared" si="2"/>
        <v>9</v>
      </c>
    </row>
    <row r="40" spans="2:10" s="3" customFormat="1" ht="18" customHeight="1">
      <c r="B40" s="49" t="s">
        <v>44</v>
      </c>
      <c r="C40" s="8">
        <v>6</v>
      </c>
      <c r="D40" s="87">
        <v>10</v>
      </c>
      <c r="E40" s="8">
        <v>8</v>
      </c>
      <c r="F40" s="89">
        <v>12</v>
      </c>
      <c r="G40" s="84">
        <v>10</v>
      </c>
      <c r="H40" s="52">
        <f t="shared" si="1"/>
        <v>46</v>
      </c>
      <c r="I40" s="66">
        <v>24</v>
      </c>
      <c r="J40" s="7">
        <f t="shared" si="2"/>
        <v>10</v>
      </c>
    </row>
    <row r="41" spans="2:10" s="3" customFormat="1" ht="18" customHeight="1">
      <c r="B41" s="32" t="s">
        <v>45</v>
      </c>
      <c r="C41" s="91">
        <v>12</v>
      </c>
      <c r="D41" s="8">
        <v>9</v>
      </c>
      <c r="E41" s="8">
        <v>6</v>
      </c>
      <c r="F41" s="89">
        <v>12</v>
      </c>
      <c r="G41" s="12">
        <v>10</v>
      </c>
      <c r="H41" s="52">
        <f t="shared" si="1"/>
        <v>49</v>
      </c>
      <c r="I41" s="66">
        <v>25</v>
      </c>
      <c r="J41" s="7">
        <f t="shared" si="2"/>
        <v>11</v>
      </c>
    </row>
    <row r="42" spans="2:10" s="3" customFormat="1" ht="18" customHeight="1">
      <c r="B42" s="32" t="s">
        <v>46</v>
      </c>
      <c r="C42" s="8">
        <v>7</v>
      </c>
      <c r="D42" s="87">
        <v>11</v>
      </c>
      <c r="E42" s="87">
        <v>11</v>
      </c>
      <c r="F42" s="54">
        <v>10</v>
      </c>
      <c r="G42" s="8">
        <v>8</v>
      </c>
      <c r="H42" s="52">
        <f t="shared" si="1"/>
        <v>47</v>
      </c>
      <c r="I42" s="66">
        <v>25</v>
      </c>
      <c r="J42" s="7">
        <v>12</v>
      </c>
    </row>
    <row r="43" spans="2:10" s="3" customFormat="1" ht="18" customHeight="1">
      <c r="B43" s="83" t="s">
        <v>72</v>
      </c>
      <c r="C43" s="89">
        <v>13</v>
      </c>
      <c r="D43" s="89">
        <v>13</v>
      </c>
      <c r="E43" s="12">
        <v>13</v>
      </c>
      <c r="F43" s="12">
        <v>12</v>
      </c>
      <c r="G43" s="8">
        <v>4</v>
      </c>
      <c r="H43" s="52">
        <f t="shared" si="1"/>
        <v>55</v>
      </c>
      <c r="I43" s="66">
        <v>29</v>
      </c>
      <c r="J43" s="7" t="s">
        <v>69</v>
      </c>
    </row>
    <row r="44" spans="2:10" s="3" customFormat="1" ht="18" customHeight="1">
      <c r="B44" s="49" t="s">
        <v>62</v>
      </c>
      <c r="C44" s="89">
        <v>13</v>
      </c>
      <c r="D44" s="89">
        <v>13</v>
      </c>
      <c r="E44" s="12">
        <v>13</v>
      </c>
      <c r="F44" s="54">
        <v>10</v>
      </c>
      <c r="G44" s="8">
        <v>6</v>
      </c>
      <c r="H44" s="52">
        <f t="shared" si="1"/>
        <v>55</v>
      </c>
      <c r="I44" s="66">
        <v>29</v>
      </c>
      <c r="J44" s="7" t="s">
        <v>69</v>
      </c>
    </row>
    <row r="45" spans="2:10" s="3" customFormat="1" ht="18" customHeight="1">
      <c r="B45" s="49" t="s">
        <v>61</v>
      </c>
      <c r="C45" s="89">
        <v>13</v>
      </c>
      <c r="D45" s="89">
        <v>13</v>
      </c>
      <c r="E45" s="12">
        <v>13</v>
      </c>
      <c r="F45" s="8">
        <v>7</v>
      </c>
      <c r="G45" s="84">
        <v>10</v>
      </c>
      <c r="H45" s="52">
        <f t="shared" si="1"/>
        <v>56</v>
      </c>
      <c r="I45" s="66">
        <v>30</v>
      </c>
      <c r="J45" s="7" t="s">
        <v>69</v>
      </c>
    </row>
    <row r="46" spans="2:10" s="3" customFormat="1" ht="18" customHeight="1">
      <c r="B46" s="83" t="s">
        <v>71</v>
      </c>
      <c r="C46" s="89">
        <v>13</v>
      </c>
      <c r="D46" s="89">
        <v>13</v>
      </c>
      <c r="E46" s="12">
        <v>13</v>
      </c>
      <c r="F46" s="12">
        <v>12</v>
      </c>
      <c r="G46" s="8">
        <v>7</v>
      </c>
      <c r="H46" s="52">
        <f t="shared" si="1"/>
        <v>58</v>
      </c>
      <c r="I46" s="66">
        <v>32</v>
      </c>
      <c r="J46" s="7" t="s">
        <v>69</v>
      </c>
    </row>
    <row r="47" spans="2:10" s="3" customFormat="1" ht="8.25" customHeight="1" thickBot="1">
      <c r="B47" s="56"/>
      <c r="C47" s="40"/>
      <c r="D47" s="40"/>
      <c r="E47" s="40"/>
      <c r="F47" s="27"/>
      <c r="G47" s="22"/>
      <c r="H47" s="53"/>
      <c r="I47" s="67"/>
      <c r="J47" s="28"/>
    </row>
    <row r="48" spans="2:10" s="4" customFormat="1" ht="12.75" thickBot="1" thickTop="1">
      <c r="B48" s="18" t="s">
        <v>2</v>
      </c>
      <c r="C48" s="23">
        <v>11</v>
      </c>
      <c r="D48" s="23">
        <v>11</v>
      </c>
      <c r="E48" s="23">
        <v>11</v>
      </c>
      <c r="F48" s="23">
        <v>10</v>
      </c>
      <c r="G48" s="23">
        <v>8</v>
      </c>
      <c r="H48" s="20"/>
      <c r="I48" s="68"/>
      <c r="J48" s="21"/>
    </row>
    <row r="49" spans="2:10" s="4" customFormat="1" ht="12" thickTop="1">
      <c r="B49" s="43"/>
      <c r="C49" s="43"/>
      <c r="D49" s="43"/>
      <c r="E49" s="43"/>
      <c r="F49" s="43"/>
      <c r="G49" s="43"/>
      <c r="H49" s="45"/>
      <c r="I49" s="45"/>
      <c r="J49" s="46"/>
    </row>
    <row r="50" spans="2:10" s="4" customFormat="1" ht="11.25">
      <c r="B50" s="43"/>
      <c r="C50" s="43"/>
      <c r="D50" s="43"/>
      <c r="E50" s="43"/>
      <c r="F50" s="43"/>
      <c r="G50" s="43"/>
      <c r="H50" s="45"/>
      <c r="I50" s="45"/>
      <c r="J50" s="46"/>
    </row>
    <row r="51" spans="2:10" s="4" customFormat="1" ht="11.25">
      <c r="B51" s="43"/>
      <c r="C51" s="43"/>
      <c r="D51" s="43"/>
      <c r="E51" s="43"/>
      <c r="F51" s="43"/>
      <c r="G51" s="43"/>
      <c r="H51" s="45"/>
      <c r="I51" s="45"/>
      <c r="J51" s="46"/>
    </row>
    <row r="52" spans="2:10" s="4" customFormat="1" ht="11.25">
      <c r="B52" s="43"/>
      <c r="C52" s="43"/>
      <c r="D52" s="43"/>
      <c r="E52" s="43"/>
      <c r="F52" s="43"/>
      <c r="G52" s="43"/>
      <c r="H52" s="45"/>
      <c r="I52" s="45"/>
      <c r="J52" s="46"/>
    </row>
    <row r="53" spans="2:10" s="4" customFormat="1" ht="11.25">
      <c r="B53" s="43"/>
      <c r="C53" s="43"/>
      <c r="D53" s="43"/>
      <c r="E53" s="43"/>
      <c r="F53" s="43"/>
      <c r="G53" s="43"/>
      <c r="H53" s="45"/>
      <c r="I53" s="45"/>
      <c r="J53" s="46"/>
    </row>
    <row r="54" spans="2:10" s="4" customFormat="1" ht="13.5" customHeight="1">
      <c r="B54" s="43"/>
      <c r="C54" s="43"/>
      <c r="D54" s="43"/>
      <c r="E54" s="43"/>
      <c r="F54" s="43"/>
      <c r="G54" s="43"/>
      <c r="H54" s="45"/>
      <c r="I54" s="45"/>
      <c r="J54" s="46"/>
    </row>
    <row r="55" spans="1:10" ht="20.25" customHeight="1" thickBot="1">
      <c r="A55" s="47" t="s">
        <v>20</v>
      </c>
      <c r="B55" s="6"/>
      <c r="C55" s="6"/>
      <c r="D55" s="6"/>
      <c r="E55" s="6"/>
      <c r="G55" s="77"/>
      <c r="H55"/>
      <c r="I55" s="71"/>
      <c r="J55"/>
    </row>
    <row r="56" spans="2:10" ht="12" customHeight="1" thickTop="1">
      <c r="B56" s="100" t="s">
        <v>54</v>
      </c>
      <c r="C56" s="102" t="s">
        <v>30</v>
      </c>
      <c r="D56" s="103"/>
      <c r="E56" s="104"/>
      <c r="F56" s="26" t="s">
        <v>11</v>
      </c>
      <c r="G56" s="26" t="s">
        <v>35</v>
      </c>
      <c r="H56" s="97" t="s">
        <v>0</v>
      </c>
      <c r="I56" s="70" t="s">
        <v>55</v>
      </c>
      <c r="J56" s="95" t="s">
        <v>1</v>
      </c>
    </row>
    <row r="57" spans="2:10" ht="12" customHeight="1" thickBot="1">
      <c r="B57" s="101"/>
      <c r="C57" s="39" t="s">
        <v>31</v>
      </c>
      <c r="D57" s="39" t="s">
        <v>32</v>
      </c>
      <c r="E57" s="39" t="s">
        <v>33</v>
      </c>
      <c r="F57" s="16" t="s">
        <v>9</v>
      </c>
      <c r="G57" s="16" t="s">
        <v>34</v>
      </c>
      <c r="H57" s="98"/>
      <c r="I57" s="69" t="s">
        <v>56</v>
      </c>
      <c r="J57" s="96"/>
    </row>
    <row r="58" spans="2:10" s="3" customFormat="1" ht="18" customHeight="1" thickTop="1">
      <c r="B58" s="57" t="s">
        <v>48</v>
      </c>
      <c r="C58" s="8">
        <v>1</v>
      </c>
      <c r="D58" s="60">
        <v>1</v>
      </c>
      <c r="E58" s="60">
        <v>1</v>
      </c>
      <c r="F58" s="86">
        <v>2</v>
      </c>
      <c r="G58" s="87">
        <v>3</v>
      </c>
      <c r="H58" s="51">
        <f aca="true" t="shared" si="3" ref="H58:H66">SUM(C58:G58)</f>
        <v>8</v>
      </c>
      <c r="I58" s="65">
        <v>3</v>
      </c>
      <c r="J58" s="9">
        <f>RANK(I58,I$58:I$67,1)</f>
        <v>1</v>
      </c>
    </row>
    <row r="59" spans="2:10" s="3" customFormat="1" ht="18" customHeight="1">
      <c r="B59" s="49" t="s">
        <v>49</v>
      </c>
      <c r="C59" s="87">
        <v>3</v>
      </c>
      <c r="D59" s="60">
        <v>2</v>
      </c>
      <c r="E59" s="60">
        <v>2</v>
      </c>
      <c r="F59" s="87">
        <v>3</v>
      </c>
      <c r="G59" s="85">
        <v>1</v>
      </c>
      <c r="H59" s="52">
        <f t="shared" si="3"/>
        <v>11</v>
      </c>
      <c r="I59" s="66">
        <v>5</v>
      </c>
      <c r="J59" s="7">
        <f>RANK(I59,I$58:I$67,1)</f>
        <v>2</v>
      </c>
    </row>
    <row r="60" spans="2:10" s="3" customFormat="1" ht="18" customHeight="1">
      <c r="B60" s="49" t="s">
        <v>8</v>
      </c>
      <c r="C60" s="8">
        <v>2</v>
      </c>
      <c r="D60" s="93">
        <v>5</v>
      </c>
      <c r="E60" s="60">
        <v>3</v>
      </c>
      <c r="F60" s="87">
        <v>4</v>
      </c>
      <c r="G60" s="85">
        <v>2</v>
      </c>
      <c r="H60" s="52">
        <f t="shared" si="3"/>
        <v>16</v>
      </c>
      <c r="I60" s="66">
        <v>7</v>
      </c>
      <c r="J60" s="7">
        <f>RANK(I60,I$58:I$67,1)</f>
        <v>3</v>
      </c>
    </row>
    <row r="61" spans="2:10" s="3" customFormat="1" ht="18" customHeight="1">
      <c r="B61" s="49" t="s">
        <v>50</v>
      </c>
      <c r="C61" s="87">
        <v>5</v>
      </c>
      <c r="D61" s="60">
        <v>3</v>
      </c>
      <c r="E61" s="93">
        <v>5</v>
      </c>
      <c r="F61" s="8">
        <v>1</v>
      </c>
      <c r="G61" s="85">
        <v>4</v>
      </c>
      <c r="H61" s="52">
        <f t="shared" si="3"/>
        <v>18</v>
      </c>
      <c r="I61" s="66">
        <v>8</v>
      </c>
      <c r="J61" s="7">
        <f>RANK(I61,I$58:I$67,1)</f>
        <v>4</v>
      </c>
    </row>
    <row r="62" spans="2:10" s="3" customFormat="1" ht="18" customHeight="1">
      <c r="B62" s="32" t="s">
        <v>15</v>
      </c>
      <c r="C62" s="8">
        <v>4</v>
      </c>
      <c r="D62" s="60">
        <v>4</v>
      </c>
      <c r="E62" s="60">
        <v>4</v>
      </c>
      <c r="F62" s="91">
        <v>8</v>
      </c>
      <c r="G62" s="90">
        <v>8</v>
      </c>
      <c r="H62" s="52">
        <f t="shared" si="3"/>
        <v>28</v>
      </c>
      <c r="I62" s="66">
        <v>12</v>
      </c>
      <c r="J62" s="7">
        <f>RANK(I62,I$58:I$67,1)</f>
        <v>5</v>
      </c>
    </row>
    <row r="63" spans="2:10" s="3" customFormat="1" ht="18" customHeight="1">
      <c r="B63" s="73" t="s">
        <v>63</v>
      </c>
      <c r="C63" s="89">
        <v>7</v>
      </c>
      <c r="D63" s="12">
        <v>7</v>
      </c>
      <c r="E63" s="12">
        <v>7</v>
      </c>
      <c r="F63" s="8">
        <v>5</v>
      </c>
      <c r="G63" s="90">
        <v>8</v>
      </c>
      <c r="H63" s="52">
        <f t="shared" si="3"/>
        <v>34</v>
      </c>
      <c r="I63" s="66">
        <v>19</v>
      </c>
      <c r="J63" s="7" t="s">
        <v>69</v>
      </c>
    </row>
    <row r="64" spans="2:10" s="3" customFormat="1" ht="18" customHeight="1">
      <c r="B64" s="73" t="s">
        <v>74</v>
      </c>
      <c r="C64" s="89">
        <v>7</v>
      </c>
      <c r="D64" s="12">
        <v>7</v>
      </c>
      <c r="E64" s="12">
        <v>7</v>
      </c>
      <c r="F64" s="89">
        <v>9</v>
      </c>
      <c r="G64" s="85">
        <v>5</v>
      </c>
      <c r="H64" s="52">
        <f t="shared" si="3"/>
        <v>35</v>
      </c>
      <c r="I64" s="66">
        <v>19</v>
      </c>
      <c r="J64" s="7" t="s">
        <v>69</v>
      </c>
    </row>
    <row r="65" spans="2:10" s="3" customFormat="1" ht="18" customHeight="1">
      <c r="B65" s="73" t="s">
        <v>73</v>
      </c>
      <c r="C65" s="89">
        <v>7</v>
      </c>
      <c r="D65" s="12">
        <v>7</v>
      </c>
      <c r="E65" s="12">
        <v>7</v>
      </c>
      <c r="F65" s="89">
        <v>9</v>
      </c>
      <c r="G65" s="85">
        <v>6</v>
      </c>
      <c r="H65" s="52">
        <f t="shared" si="3"/>
        <v>36</v>
      </c>
      <c r="I65" s="66">
        <v>20</v>
      </c>
      <c r="J65" s="7" t="s">
        <v>69</v>
      </c>
    </row>
    <row r="66" spans="2:10" s="3" customFormat="1" ht="18" customHeight="1">
      <c r="B66" s="32" t="s">
        <v>64</v>
      </c>
      <c r="C66" s="12">
        <v>7</v>
      </c>
      <c r="D66" s="12">
        <v>7</v>
      </c>
      <c r="E66" s="12">
        <v>7</v>
      </c>
      <c r="F66" s="91">
        <v>8</v>
      </c>
      <c r="G66" s="90">
        <v>8</v>
      </c>
      <c r="H66" s="52">
        <f t="shared" si="3"/>
        <v>37</v>
      </c>
      <c r="I66" s="66">
        <v>21</v>
      </c>
      <c r="J66" s="7" t="s">
        <v>69</v>
      </c>
    </row>
    <row r="67" spans="2:10" s="3" customFormat="1" ht="7.5" customHeight="1" thickBot="1">
      <c r="B67" s="35"/>
      <c r="C67" s="40"/>
      <c r="D67" s="40"/>
      <c r="E67" s="40"/>
      <c r="F67" s="27"/>
      <c r="G67" s="37"/>
      <c r="H67" s="53"/>
      <c r="I67" s="67"/>
      <c r="J67" s="28"/>
    </row>
    <row r="68" spans="2:10" s="4" customFormat="1" ht="12.75" thickBot="1" thickTop="1">
      <c r="B68" s="18" t="s">
        <v>2</v>
      </c>
      <c r="C68" s="23">
        <v>5</v>
      </c>
      <c r="D68" s="23">
        <v>5</v>
      </c>
      <c r="E68" s="23">
        <v>5</v>
      </c>
      <c r="F68" s="23">
        <v>7</v>
      </c>
      <c r="G68" s="23">
        <v>6</v>
      </c>
      <c r="H68" s="20"/>
      <c r="I68" s="68"/>
      <c r="J68" s="21"/>
    </row>
    <row r="69" spans="2:10" s="4" customFormat="1" ht="13.5" customHeight="1" thickTop="1">
      <c r="B69" s="43"/>
      <c r="C69" s="43"/>
      <c r="D69" s="43"/>
      <c r="E69" s="43"/>
      <c r="F69" s="43"/>
      <c r="G69" s="43"/>
      <c r="H69" s="45"/>
      <c r="I69" s="45"/>
      <c r="J69" s="46"/>
    </row>
    <row r="70" spans="1:10" ht="24" customHeight="1" thickBot="1">
      <c r="A70" s="47" t="s">
        <v>47</v>
      </c>
      <c r="B70" s="6"/>
      <c r="C70" s="6"/>
      <c r="D70" s="6"/>
      <c r="E70" s="6"/>
      <c r="G70" s="77"/>
      <c r="H70"/>
      <c r="I70" s="71"/>
      <c r="J70"/>
    </row>
    <row r="71" spans="2:10" ht="12" customHeight="1" thickTop="1">
      <c r="B71" s="100" t="s">
        <v>54</v>
      </c>
      <c r="C71" s="102" t="s">
        <v>30</v>
      </c>
      <c r="D71" s="103"/>
      <c r="E71" s="104"/>
      <c r="F71" s="26" t="s">
        <v>11</v>
      </c>
      <c r="G71" s="26" t="s">
        <v>35</v>
      </c>
      <c r="H71" s="97" t="s">
        <v>0</v>
      </c>
      <c r="I71" s="70" t="s">
        <v>55</v>
      </c>
      <c r="J71" s="95" t="s">
        <v>1</v>
      </c>
    </row>
    <row r="72" spans="2:10" ht="12" customHeight="1" thickBot="1">
      <c r="B72" s="101"/>
      <c r="C72" s="39" t="s">
        <v>31</v>
      </c>
      <c r="D72" s="39" t="s">
        <v>32</v>
      </c>
      <c r="E72" s="39" t="s">
        <v>33</v>
      </c>
      <c r="F72" s="16" t="s">
        <v>9</v>
      </c>
      <c r="G72" s="16" t="s">
        <v>34</v>
      </c>
      <c r="H72" s="98"/>
      <c r="I72" s="69" t="s">
        <v>56</v>
      </c>
      <c r="J72" s="99"/>
    </row>
    <row r="73" spans="2:10" s="3" customFormat="1" ht="18" customHeight="1" thickTop="1">
      <c r="B73" s="61" t="s">
        <v>51</v>
      </c>
      <c r="C73" s="8">
        <v>3</v>
      </c>
      <c r="D73" s="60">
        <v>1</v>
      </c>
      <c r="E73" s="41"/>
      <c r="F73" s="34">
        <v>2</v>
      </c>
      <c r="G73" s="94">
        <v>5</v>
      </c>
      <c r="H73" s="72">
        <f aca="true" t="shared" si="4" ref="H73:H82">SUM(C73:G73)</f>
        <v>11</v>
      </c>
      <c r="I73" s="65">
        <v>6</v>
      </c>
      <c r="J73" s="9">
        <f>RANK(I73,I$73:I$83,1)</f>
        <v>1</v>
      </c>
    </row>
    <row r="74" spans="2:10" s="3" customFormat="1" ht="18" customHeight="1">
      <c r="B74" s="73" t="s">
        <v>78</v>
      </c>
      <c r="C74" s="89">
        <v>5</v>
      </c>
      <c r="D74" s="12">
        <v>5</v>
      </c>
      <c r="E74" s="76"/>
      <c r="F74" s="8">
        <v>1</v>
      </c>
      <c r="G74" s="8">
        <v>1</v>
      </c>
      <c r="H74" s="52">
        <f t="shared" si="4"/>
        <v>12</v>
      </c>
      <c r="I74" s="66">
        <v>7</v>
      </c>
      <c r="J74" s="7" t="s">
        <v>69</v>
      </c>
    </row>
    <row r="75" spans="2:10" s="3" customFormat="1" ht="18" customHeight="1">
      <c r="B75" s="62" t="s">
        <v>52</v>
      </c>
      <c r="C75" s="8">
        <v>1</v>
      </c>
      <c r="D75" s="60">
        <v>3</v>
      </c>
      <c r="E75" s="75"/>
      <c r="F75" s="87">
        <v>4</v>
      </c>
      <c r="G75" s="8">
        <v>4</v>
      </c>
      <c r="H75" s="52">
        <f t="shared" si="4"/>
        <v>12</v>
      </c>
      <c r="I75" s="66">
        <v>8</v>
      </c>
      <c r="J75" s="7">
        <v>2</v>
      </c>
    </row>
    <row r="76" spans="2:10" s="3" customFormat="1" ht="18" customHeight="1">
      <c r="B76" s="73" t="s">
        <v>77</v>
      </c>
      <c r="C76" s="89">
        <v>5</v>
      </c>
      <c r="D76" s="12">
        <v>5</v>
      </c>
      <c r="E76" s="12"/>
      <c r="F76" s="8">
        <v>3</v>
      </c>
      <c r="G76" s="8">
        <v>2</v>
      </c>
      <c r="H76" s="52">
        <f t="shared" si="4"/>
        <v>15</v>
      </c>
      <c r="I76" s="66">
        <v>10</v>
      </c>
      <c r="J76" s="7" t="s">
        <v>69</v>
      </c>
    </row>
    <row r="77" spans="2:10" s="3" customFormat="1" ht="18" customHeight="1">
      <c r="B77" s="49" t="s">
        <v>53</v>
      </c>
      <c r="C77" s="8">
        <v>2</v>
      </c>
      <c r="D77" s="60">
        <v>2</v>
      </c>
      <c r="E77" s="75"/>
      <c r="F77" s="89">
        <v>8</v>
      </c>
      <c r="G77" s="12">
        <v>9</v>
      </c>
      <c r="H77" s="52">
        <f t="shared" si="4"/>
        <v>21</v>
      </c>
      <c r="I77" s="66">
        <v>13</v>
      </c>
      <c r="J77" s="7" t="s">
        <v>69</v>
      </c>
    </row>
    <row r="78" spans="2:10" s="3" customFormat="1" ht="18" customHeight="1">
      <c r="B78" s="73" t="s">
        <v>75</v>
      </c>
      <c r="C78" s="12">
        <v>5</v>
      </c>
      <c r="D78" s="12">
        <v>5</v>
      </c>
      <c r="E78" s="12"/>
      <c r="F78" s="89">
        <v>8</v>
      </c>
      <c r="G78" s="8">
        <v>3</v>
      </c>
      <c r="H78" s="52">
        <f t="shared" si="4"/>
        <v>21</v>
      </c>
      <c r="I78" s="66">
        <v>13</v>
      </c>
      <c r="J78" s="7" t="s">
        <v>69</v>
      </c>
    </row>
    <row r="79" spans="2:10" s="3" customFormat="1" ht="18" customHeight="1">
      <c r="B79" s="73" t="s">
        <v>76</v>
      </c>
      <c r="C79" s="12">
        <v>5</v>
      </c>
      <c r="D79" s="12">
        <v>5</v>
      </c>
      <c r="E79" s="12"/>
      <c r="F79" s="89">
        <v>8</v>
      </c>
      <c r="G79" s="8">
        <v>6</v>
      </c>
      <c r="H79" s="52">
        <f t="shared" si="4"/>
        <v>24</v>
      </c>
      <c r="I79" s="66">
        <v>16</v>
      </c>
      <c r="J79" s="7" t="s">
        <v>69</v>
      </c>
    </row>
    <row r="80" spans="2:10" s="3" customFormat="1" ht="18" customHeight="1">
      <c r="B80" s="73" t="s">
        <v>79</v>
      </c>
      <c r="C80" s="12">
        <v>5</v>
      </c>
      <c r="D80" s="12">
        <v>5</v>
      </c>
      <c r="E80" s="12"/>
      <c r="F80" s="89">
        <v>8</v>
      </c>
      <c r="G80" s="54">
        <v>8</v>
      </c>
      <c r="H80" s="52">
        <f t="shared" si="4"/>
        <v>26</v>
      </c>
      <c r="I80" s="66">
        <v>18</v>
      </c>
      <c r="J80" s="7" t="s">
        <v>69</v>
      </c>
    </row>
    <row r="81" spans="2:10" s="3" customFormat="1" ht="18" customHeight="1">
      <c r="B81" s="74" t="s">
        <v>65</v>
      </c>
      <c r="C81" s="12">
        <v>5</v>
      </c>
      <c r="D81" s="12">
        <v>5</v>
      </c>
      <c r="E81" s="12"/>
      <c r="F81" s="8">
        <v>5</v>
      </c>
      <c r="G81" s="89">
        <v>9</v>
      </c>
      <c r="H81" s="52">
        <f t="shared" si="4"/>
        <v>24</v>
      </c>
      <c r="I81" s="66">
        <v>15</v>
      </c>
      <c r="J81" s="7" t="s">
        <v>69</v>
      </c>
    </row>
    <row r="82" spans="2:10" s="3" customFormat="1" ht="18" customHeight="1">
      <c r="B82" s="74" t="s">
        <v>66</v>
      </c>
      <c r="C82" s="12">
        <v>5</v>
      </c>
      <c r="D82" s="12">
        <v>5</v>
      </c>
      <c r="E82" s="76"/>
      <c r="F82" s="55">
        <v>7</v>
      </c>
      <c r="G82" s="89">
        <v>9</v>
      </c>
      <c r="H82" s="52">
        <f t="shared" si="4"/>
        <v>26</v>
      </c>
      <c r="I82" s="66">
        <v>17</v>
      </c>
      <c r="J82" s="7" t="s">
        <v>69</v>
      </c>
    </row>
    <row r="83" spans="1:10" s="3" customFormat="1" ht="9" customHeight="1" thickBot="1">
      <c r="A83" s="33"/>
      <c r="B83" s="38"/>
      <c r="C83" s="42"/>
      <c r="D83" s="42"/>
      <c r="E83" s="42"/>
      <c r="F83" s="36"/>
      <c r="G83" s="22"/>
      <c r="H83" s="58"/>
      <c r="I83" s="67"/>
      <c r="J83" s="28"/>
    </row>
    <row r="84" spans="2:10" s="4" customFormat="1" ht="13.5" thickBot="1" thickTop="1">
      <c r="B84" s="18" t="s">
        <v>2</v>
      </c>
      <c r="C84" s="23">
        <v>3</v>
      </c>
      <c r="D84" s="23">
        <v>3</v>
      </c>
      <c r="E84" s="23"/>
      <c r="F84" s="63">
        <v>6</v>
      </c>
      <c r="G84" s="22">
        <v>7</v>
      </c>
      <c r="H84" s="20"/>
      <c r="I84" s="68"/>
      <c r="J84" s="21"/>
    </row>
    <row r="85" spans="2:10" s="4" customFormat="1" ht="12" thickTop="1">
      <c r="B85" s="43"/>
      <c r="C85" s="43"/>
      <c r="D85" s="43"/>
      <c r="E85" s="43"/>
      <c r="F85" s="43"/>
      <c r="G85" s="43"/>
      <c r="H85" s="45"/>
      <c r="I85" s="45"/>
      <c r="J85" s="46"/>
    </row>
    <row r="86" ht="8.25" customHeight="1"/>
    <row r="87" spans="2:10" ht="12" customHeight="1">
      <c r="B87" s="31" t="s">
        <v>10</v>
      </c>
      <c r="C87" s="31"/>
      <c r="D87" s="31"/>
      <c r="E87" s="31"/>
      <c r="F87" s="10"/>
      <c r="G87" s="14"/>
      <c r="H87" s="13"/>
      <c r="I87" s="13"/>
      <c r="J87" s="15"/>
    </row>
    <row r="88" spans="2:10" ht="12" customHeight="1">
      <c r="B88" s="17" t="s">
        <v>5</v>
      </c>
      <c r="C88" s="17"/>
      <c r="D88" s="17"/>
      <c r="E88" s="17"/>
      <c r="F88" s="11"/>
      <c r="G88" s="14"/>
      <c r="H88" s="13"/>
      <c r="I88" s="13"/>
      <c r="J88" s="13"/>
    </row>
    <row r="89" spans="2:10" ht="12" customHeight="1">
      <c r="B89" s="44" t="s">
        <v>17</v>
      </c>
      <c r="C89" s="17"/>
      <c r="D89" s="17"/>
      <c r="E89" s="17"/>
      <c r="F89" s="11"/>
      <c r="G89" s="14"/>
      <c r="H89" s="13"/>
      <c r="I89" s="13"/>
      <c r="J89" s="13"/>
    </row>
    <row r="90" spans="2:10" ht="12" customHeight="1">
      <c r="B90" s="25" t="s">
        <v>16</v>
      </c>
      <c r="C90" s="17"/>
      <c r="D90" s="17"/>
      <c r="E90" s="17"/>
      <c r="F90" s="11"/>
      <c r="G90" s="14"/>
      <c r="H90" s="13"/>
      <c r="I90" s="13"/>
      <c r="J90" s="13"/>
    </row>
    <row r="92" ht="12.75">
      <c r="B92" s="88" t="s">
        <v>57</v>
      </c>
    </row>
  </sheetData>
  <sheetProtection/>
  <mergeCells count="16">
    <mergeCell ref="J71:J72"/>
    <mergeCell ref="H71:H72"/>
    <mergeCell ref="B4:B5"/>
    <mergeCell ref="B56:B57"/>
    <mergeCell ref="B29:B30"/>
    <mergeCell ref="C4:E4"/>
    <mergeCell ref="C29:E29"/>
    <mergeCell ref="C56:E56"/>
    <mergeCell ref="C71:E71"/>
    <mergeCell ref="B71:B72"/>
    <mergeCell ref="J4:J5"/>
    <mergeCell ref="H4:H5"/>
    <mergeCell ref="H56:H57"/>
    <mergeCell ref="J56:J57"/>
    <mergeCell ref="H29:H30"/>
    <mergeCell ref="J29:J30"/>
  </mergeCells>
  <printOptions/>
  <pageMargins left="0.3937007874015748" right="0" top="0.275590551181102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2014-11-21T14:48:09Z</cp:lastPrinted>
  <dcterms:created xsi:type="dcterms:W3CDTF">2002-04-18T18:57:45Z</dcterms:created>
  <dcterms:modified xsi:type="dcterms:W3CDTF">2014-11-22T14:56:37Z</dcterms:modified>
  <cp:category/>
  <cp:version/>
  <cp:contentType/>
  <cp:contentStatus/>
</cp:coreProperties>
</file>