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YKTROFESİ" sheetId="1" r:id="rId1"/>
  </sheets>
  <definedNames/>
  <calcPr fullCalcOnLoad="1"/>
</workbook>
</file>

<file path=xl/sharedStrings.xml><?xml version="1.0" encoding="utf-8"?>
<sst xmlns="http://schemas.openxmlformats.org/spreadsheetml/2006/main" count="261" uniqueCount="126">
  <si>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</si>
  <si>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</si>
  <si>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</si>
  <si>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</si>
  <si>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</si>
  <si>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</si>
  <si>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</si>
  <si>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</si>
  <si>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</si>
  <si>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</si>
  <si>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</si>
  <si>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</si>
  <si>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</si>
  <si>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ORIENT EXPRESS VI</t>
  </si>
  <si>
    <t>ORION</t>
  </si>
  <si>
    <t>EASY TIGER</t>
  </si>
  <si>
    <t>QUATTRO</t>
  </si>
  <si>
    <t>F.ÇELİKBAŞ - I</t>
  </si>
  <si>
    <t>F.ÇELİKBAŞ - II</t>
  </si>
  <si>
    <t xml:space="preserve">     PUANI 1 OLAN YARIŞLAR</t>
  </si>
  <si>
    <t xml:space="preserve">     PUANI 1,5 OLAN YARIŞLAR</t>
  </si>
  <si>
    <t>PASSION II</t>
  </si>
  <si>
    <t>ARÇELİK ALİZE</t>
  </si>
  <si>
    <t>TURUNCU : DNS, OCS, DNF, RET, DSQ, DNE, DGM, BFD TEKNELERİN PUANI</t>
  </si>
  <si>
    <t>SHAKER</t>
  </si>
  <si>
    <t>LOGO</t>
  </si>
  <si>
    <t>DRAGUT</t>
  </si>
  <si>
    <t>YARIŞ 1</t>
  </si>
  <si>
    <t>YARIŞ 2</t>
  </si>
  <si>
    <t>DOĞU EGE YELKEN HAFTASI</t>
  </si>
  <si>
    <t>BURGAZ</t>
  </si>
  <si>
    <t>YARIŞ 3</t>
  </si>
  <si>
    <t>ÇAKABEY</t>
  </si>
  <si>
    <t>TAXI JR.</t>
  </si>
  <si>
    <t>ALVIMEDICA</t>
  </si>
  <si>
    <t>SONUÇ TABLOSU</t>
  </si>
  <si>
    <t>ATILGAN</t>
  </si>
  <si>
    <t xml:space="preserve">TAYK / TROFE 2014  </t>
  </si>
  <si>
    <t xml:space="preserve">     PUANI 2,5 OLAN YARIŞLAR</t>
  </si>
  <si>
    <t>KYK 60. YIL</t>
  </si>
  <si>
    <t>BYK OLYMPOS KUPASI</t>
  </si>
  <si>
    <t>TAYK I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</si>
  <si>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</si>
  <si>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</si>
  <si>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Dz.KK</t>
  </si>
  <si>
    <t>IRC I (SARI) - [TCC 1,070 ve üzeri]</t>
  </si>
  <si>
    <t>IRC II (YEŞİL) - [TCC 1,069 - 1,020 arası]</t>
  </si>
  <si>
    <t>IRC III (LACİVERT) - [TCC 1,019 - 0,980 arası]</t>
  </si>
  <si>
    <t>BORUSAN RAICING - ÇILGIN SİGMA</t>
  </si>
  <si>
    <t>AMEERA TURBO</t>
  </si>
  <si>
    <t>TAG HEUER GOBLIN 3</t>
  </si>
  <si>
    <t xml:space="preserve"> ARCORA 4KMS4 RC</t>
  </si>
  <si>
    <t>MEDIANOVA - ACADIA 3</t>
  </si>
  <si>
    <t>ALVIMEDICA 2</t>
  </si>
  <si>
    <t>GARANTI SAILING - FENERBAHCE 1</t>
  </si>
  <si>
    <t>TURKCELL ALIZE</t>
  </si>
  <si>
    <t>TEAM SPIRIT</t>
  </si>
  <si>
    <t>DUE</t>
  </si>
  <si>
    <t>FORD OTOSAN-TURGUT REIS</t>
  </si>
  <si>
    <t>OUTLAW - TURKUAZ</t>
  </si>
  <si>
    <t>F35EXPRESS HEDEF YELKEN ERGO</t>
  </si>
  <si>
    <t>BOSPHORUS</t>
  </si>
  <si>
    <t xml:space="preserve">GBR186N </t>
  </si>
  <si>
    <t>TRIK KEYFIM 3,5</t>
  </si>
  <si>
    <t>KEYIF 60</t>
  </si>
  <si>
    <t xml:space="preserve">ARVENTO i-Marine </t>
  </si>
  <si>
    <t>SHAK SHUKA GTT LOJISTICS</t>
  </si>
  <si>
    <t xml:space="preserve">TÜPRAŞ ALIZE </t>
  </si>
  <si>
    <t>EFES ALIZE</t>
  </si>
  <si>
    <t>GÜNEŞ SİGORTA - FALCON</t>
  </si>
  <si>
    <t>ALFASAİL PETEK</t>
  </si>
  <si>
    <t>SAHİBİNDEN.COM FLAMENCO</t>
  </si>
  <si>
    <t>HEDEF YELKEN</t>
  </si>
  <si>
    <t>HEXAGON STUDIO TUZLU</t>
  </si>
  <si>
    <t>MC DONALDS ZIG ZAG</t>
  </si>
  <si>
    <t>BEKO BANDIDO</t>
  </si>
  <si>
    <t>AKFEN - LADY ANTIOCHE</t>
  </si>
  <si>
    <t>MICRO CENOA</t>
  </si>
  <si>
    <t>MINX HEDEF YELKEN</t>
  </si>
  <si>
    <t>ZENITH POSEIDON YELKEN 2</t>
  </si>
  <si>
    <t>PROTEL - MATMAZEL</t>
  </si>
  <si>
    <t>ORIENT EXPRESS V</t>
  </si>
  <si>
    <t>GIN TURKISHBANK</t>
  </si>
  <si>
    <t>YEDİ BELA</t>
  </si>
  <si>
    <t>W.COL./BARBAROS HAYRETTIN</t>
  </si>
  <si>
    <t>YAPI ARTI MOBYDICK</t>
  </si>
  <si>
    <t>PUPA- FIFTY FIFTY</t>
  </si>
  <si>
    <t>PUMA HUNTER</t>
  </si>
  <si>
    <t>TRILYE</t>
  </si>
  <si>
    <t>ADA-PUPAADRENALİN</t>
  </si>
  <si>
    <t>AG LATRO - YİRMİYEDİ</t>
  </si>
  <si>
    <t>EKER SÜTLAÇ</t>
  </si>
  <si>
    <t>İSTANBUL YELKEN</t>
  </si>
  <si>
    <t>EVOLUTION</t>
  </si>
  <si>
    <t>KORZA</t>
  </si>
  <si>
    <t>TUANA 1</t>
  </si>
  <si>
    <t>FARFARA</t>
  </si>
  <si>
    <t>BLACK BETTY</t>
  </si>
  <si>
    <t>DHO TAYFA 2</t>
  </si>
  <si>
    <t>DHO REİS II</t>
  </si>
  <si>
    <t>DHO ROTA</t>
  </si>
  <si>
    <t>FLYING BOX LEMON ARKAS</t>
  </si>
  <si>
    <t>4KMS RC</t>
  </si>
  <si>
    <t>GER6777</t>
  </si>
  <si>
    <t>XTREME</t>
  </si>
  <si>
    <t>RUS7211</t>
  </si>
  <si>
    <t>HEAVEN CAN WAIT 2</t>
  </si>
  <si>
    <t>DEFINE</t>
  </si>
  <si>
    <t>ANYWAY</t>
  </si>
  <si>
    <t>MATRAK II</t>
  </si>
  <si>
    <t>ADALIN</t>
  </si>
  <si>
    <t>ARCHER</t>
  </si>
  <si>
    <t>DHO ABOSA</t>
  </si>
  <si>
    <t>DHO ARMA</t>
  </si>
  <si>
    <t>DHO AKOVA</t>
  </si>
  <si>
    <t>DHO AVARA</t>
  </si>
  <si>
    <t>CHEESE</t>
  </si>
  <si>
    <t>PALMARİNA SAILING-İZMİR YELKEN</t>
  </si>
  <si>
    <t>MAUI</t>
  </si>
  <si>
    <t>DHO ALESTA</t>
  </si>
  <si>
    <t>EKER YAYIK AYRAN</t>
  </si>
  <si>
    <t>YEDICERILER</t>
  </si>
  <si>
    <t>DHO ORSA</t>
  </si>
  <si>
    <t>EVIDEA SELAN</t>
  </si>
  <si>
    <t>DHO ZIPKIN</t>
  </si>
  <si>
    <t>TURQUOISE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</si>
</sst>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9"/>
      <name val="Arial"/>
      <family val="2"/>
    </font>
    <font>
      <b/>
      <sz val="9"/>
      <color indexed="53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color indexed="1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6"/>
      <name val="Arial Tur"/>
      <family val="2"/>
    </font>
    <font>
      <b/>
      <sz val="6"/>
      <name val="Arial"/>
      <family val="2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" fontId="17" fillId="0" borderId="13" xfId="0" applyNumberFormat="1" applyFont="1" applyBorder="1" applyAlignment="1">
      <alignment horizontal="center"/>
    </xf>
    <xf numFmtId="0" fontId="15" fillId="0" borderId="14" xfId="0" applyFont="1" applyFill="1" applyBorder="1" applyAlignment="1" applyProtection="1">
      <alignment horizontal="center"/>
      <protection locked="0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164" fontId="14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1" fontId="9" fillId="0" borderId="13" xfId="0" applyNumberFormat="1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3" xfId="0" applyFont="1" applyFill="1" applyBorder="1" applyAlignment="1" applyProtection="1">
      <alignment horizontal="center"/>
      <protection/>
    </xf>
    <xf numFmtId="0" fontId="15" fillId="24" borderId="13" xfId="0" applyFont="1" applyFill="1" applyBorder="1" applyAlignment="1" applyProtection="1">
      <alignment horizontal="center"/>
      <protection locked="0"/>
    </xf>
    <xf numFmtId="0" fontId="15" fillId="24" borderId="13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0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2" fontId="26" fillId="0" borderId="0" xfId="0" applyNumberFormat="1" applyFont="1" applyFill="1" applyAlignment="1">
      <alignment horizontal="center"/>
    </xf>
    <xf numFmtId="2" fontId="15" fillId="19" borderId="13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left"/>
    </xf>
    <xf numFmtId="0" fontId="23" fillId="0" borderId="13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2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164" fontId="27" fillId="0" borderId="0" xfId="0" applyNumberFormat="1" applyFont="1" applyAlignment="1">
      <alignment/>
    </xf>
    <xf numFmtId="164" fontId="23" fillId="0" borderId="13" xfId="0" applyNumberFormat="1" applyFont="1" applyBorder="1" applyAlignment="1">
      <alignment horizontal="center"/>
    </xf>
    <xf numFmtId="0" fontId="15" fillId="19" borderId="13" xfId="0" applyFont="1" applyFill="1" applyBorder="1" applyAlignment="1" applyProtection="1">
      <alignment horizontal="left"/>
      <protection locked="0"/>
    </xf>
    <xf numFmtId="0" fontId="15" fillId="25" borderId="13" xfId="0" applyFont="1" applyFill="1" applyBorder="1" applyAlignment="1" applyProtection="1">
      <alignment horizontal="left"/>
      <protection locked="0"/>
    </xf>
    <xf numFmtId="1" fontId="15" fillId="24" borderId="16" xfId="0" applyNumberFormat="1" applyFont="1" applyFill="1" applyBorder="1" applyAlignment="1" applyProtection="1">
      <alignment horizontal="center"/>
      <protection locked="0"/>
    </xf>
    <xf numFmtId="2" fontId="15" fillId="0" borderId="16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Border="1" applyAlignment="1">
      <alignment horizontal="center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15" fillId="24" borderId="16" xfId="0" applyFont="1" applyFill="1" applyBorder="1" applyAlignment="1" applyProtection="1">
      <alignment horizontal="center"/>
      <protection locked="0"/>
    </xf>
    <xf numFmtId="164" fontId="28" fillId="19" borderId="18" xfId="0" applyNumberFormat="1" applyFont="1" applyFill="1" applyBorder="1" applyAlignment="1" applyProtection="1">
      <alignment horizontal="centerContinuous" vertical="center"/>
      <protection locked="0"/>
    </xf>
    <xf numFmtId="164" fontId="28" fillId="19" borderId="19" xfId="0" applyNumberFormat="1" applyFont="1" applyFill="1" applyBorder="1" applyAlignment="1" applyProtection="1">
      <alignment horizontal="centerContinuous" vertical="center"/>
      <protection locked="0"/>
    </xf>
    <xf numFmtId="164" fontId="28" fillId="19" borderId="16" xfId="0" applyNumberFormat="1" applyFont="1" applyFill="1" applyBorder="1" applyAlignment="1" applyProtection="1">
      <alignment horizontal="center" vertical="center"/>
      <protection locked="0"/>
    </xf>
    <xf numFmtId="164" fontId="18" fillId="0" borderId="13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64" fontId="30" fillId="0" borderId="21" xfId="0" applyNumberFormat="1" applyFont="1" applyBorder="1" applyAlignment="1">
      <alignment horizontal="center" vertical="center"/>
    </xf>
    <xf numFmtId="164" fontId="30" fillId="0" borderId="22" xfId="0" applyNumberFormat="1" applyFont="1" applyBorder="1" applyAlignment="1">
      <alignment horizontal="center" vertical="center"/>
    </xf>
    <xf numFmtId="1" fontId="31" fillId="0" borderId="14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5" fillId="24" borderId="20" xfId="0" applyFont="1" applyFill="1" applyBorder="1" applyAlignment="1" applyProtection="1">
      <alignment horizontal="center"/>
      <protection locked="0"/>
    </xf>
    <xf numFmtId="1" fontId="19" fillId="0" borderId="13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15" fillId="24" borderId="23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164" fontId="28" fillId="3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>
      <alignment horizontal="center"/>
    </xf>
    <xf numFmtId="164" fontId="28" fillId="19" borderId="24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0" xfId="0" applyNumberFormat="1" applyFont="1" applyFill="1" applyBorder="1" applyAlignment="1">
      <alignment horizontal="center"/>
    </xf>
    <xf numFmtId="0" fontId="15" fillId="24" borderId="16" xfId="48" applyFont="1" applyFill="1" applyBorder="1" applyAlignment="1" applyProtection="1">
      <alignment horizontal="center"/>
      <protection locked="0"/>
    </xf>
    <xf numFmtId="0" fontId="15" fillId="24" borderId="16" xfId="48" applyFont="1" applyFill="1" applyBorder="1" applyAlignment="1">
      <alignment horizontal="center"/>
      <protection/>
    </xf>
    <xf numFmtId="0" fontId="15" fillId="24" borderId="12" xfId="48" applyFont="1" applyFill="1" applyBorder="1" applyAlignment="1">
      <alignment horizontal="center"/>
      <protection/>
    </xf>
    <xf numFmtId="0" fontId="15" fillId="24" borderId="13" xfId="48" applyFont="1" applyFill="1" applyBorder="1" applyAlignment="1" applyProtection="1">
      <alignment horizontal="center"/>
      <protection locked="0"/>
    </xf>
    <xf numFmtId="0" fontId="15" fillId="24" borderId="24" xfId="48" applyFont="1" applyFill="1" applyBorder="1" applyAlignment="1">
      <alignment horizontal="center"/>
      <protection/>
    </xf>
    <xf numFmtId="0" fontId="15" fillId="24" borderId="13" xfId="48" applyFont="1" applyFill="1" applyBorder="1" applyAlignment="1">
      <alignment horizontal="center"/>
      <protection/>
    </xf>
    <xf numFmtId="0" fontId="15" fillId="24" borderId="16" xfId="48" applyFont="1" applyFill="1" applyBorder="1" applyAlignment="1" applyProtection="1">
      <alignment horizontal="center"/>
      <protection/>
    </xf>
    <xf numFmtId="0" fontId="15" fillId="24" borderId="16" xfId="48" applyFont="1" applyFill="1" applyBorder="1" applyAlignment="1">
      <alignment horizontal="center"/>
      <protection/>
    </xf>
    <xf numFmtId="0" fontId="15" fillId="0" borderId="5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15" fillId="0" borderId="25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24" borderId="5" xfId="48" applyFont="1" applyFill="1" applyBorder="1" applyAlignment="1">
      <alignment horizontal="center"/>
      <protection/>
    </xf>
    <xf numFmtId="0" fontId="15" fillId="24" borderId="5" xfId="48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24" borderId="5" xfId="48" applyFont="1" applyFill="1" applyBorder="1" applyAlignment="1">
      <alignment horizontal="center"/>
      <protection/>
    </xf>
    <xf numFmtId="1" fontId="9" fillId="0" borderId="17" xfId="0" applyNumberFormat="1" applyFont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 applyProtection="1">
      <alignment horizontal="center"/>
      <protection/>
    </xf>
    <xf numFmtId="1" fontId="15" fillId="0" borderId="25" xfId="0" applyNumberFormat="1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4" borderId="18" xfId="48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1" fillId="24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5" fillId="24" borderId="5" xfId="0" applyNumberFormat="1" applyFont="1" applyFill="1" applyBorder="1" applyAlignment="1">
      <alignment horizontal="center"/>
    </xf>
    <xf numFmtId="2" fontId="15" fillId="24" borderId="16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24" borderId="18" xfId="48" applyFont="1" applyFill="1" applyBorder="1" applyAlignment="1">
      <alignment horizontal="center"/>
      <protection/>
    </xf>
    <xf numFmtId="0" fontId="15" fillId="0" borderId="16" xfId="48" applyFont="1" applyBorder="1" applyAlignment="1">
      <alignment horizontal="center"/>
      <protection/>
    </xf>
    <xf numFmtId="0" fontId="15" fillId="24" borderId="13" xfId="48" applyFont="1" applyFill="1" applyBorder="1" applyAlignment="1">
      <alignment horizontal="center"/>
      <protection/>
    </xf>
    <xf numFmtId="164" fontId="29" fillId="25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8" fillId="19" borderId="18" xfId="0" applyNumberFormat="1" applyFont="1" applyFill="1" applyBorder="1" applyAlignment="1">
      <alignment horizontal="center" vertical="center"/>
    </xf>
    <xf numFmtId="164" fontId="28" fillId="19" borderId="24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4" fontId="28" fillId="19" borderId="17" xfId="0" applyNumberFormat="1" applyFont="1" applyFill="1" applyBorder="1" applyAlignment="1">
      <alignment horizontal="center" vertical="center"/>
    </xf>
    <xf numFmtId="164" fontId="28" fillId="19" borderId="16" xfId="0" applyNumberFormat="1" applyFont="1" applyFill="1" applyBorder="1" applyAlignment="1">
      <alignment horizontal="center" vertical="center"/>
    </xf>
    <xf numFmtId="0" fontId="28" fillId="19" borderId="18" xfId="0" applyFont="1" applyFill="1" applyBorder="1" applyAlignment="1">
      <alignment horizontal="center" vertical="center"/>
    </xf>
    <xf numFmtId="0" fontId="28" fillId="19" borderId="24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230886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230886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230886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230886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230886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230886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9" name="Metin 20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28575</xdr:colOff>
      <xdr:row>112</xdr:row>
      <xdr:rowOff>0</xdr:rowOff>
    </xdr:to>
    <xdr:sp>
      <xdr:nvSpPr>
        <xdr:cNvPr id="20" name="Metin 21"/>
        <xdr:cNvSpPr txBox="1">
          <a:spLocks noChangeArrowheads="1"/>
        </xdr:cNvSpPr>
      </xdr:nvSpPr>
      <xdr:spPr>
        <a:xfrm>
          <a:off x="171450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21" name="Metin 22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2" name="Metin 2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23" name="Metin 24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4" name="Metin 25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25" name="Metin 26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116</xdr:row>
      <xdr:rowOff>0</xdr:rowOff>
    </xdr:from>
    <xdr:to>
      <xdr:col>27</xdr:col>
      <xdr:colOff>0</xdr:colOff>
      <xdr:row>116</xdr:row>
      <xdr:rowOff>0</xdr:rowOff>
    </xdr:to>
    <xdr:sp>
      <xdr:nvSpPr>
        <xdr:cNvPr id="26" name="Metin 27"/>
        <xdr:cNvSpPr txBox="1">
          <a:spLocks noChangeArrowheads="1"/>
        </xdr:cNvSpPr>
      </xdr:nvSpPr>
      <xdr:spPr>
        <a:xfrm>
          <a:off x="12201525" y="1894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" name="Metin 2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28" name="Metin 29"/>
        <xdr:cNvSpPr txBox="1">
          <a:spLocks noChangeArrowheads="1"/>
        </xdr:cNvSpPr>
      </xdr:nvSpPr>
      <xdr:spPr>
        <a:xfrm>
          <a:off x="57150" y="18945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29" name="Metin 30"/>
        <xdr:cNvSpPr txBox="1">
          <a:spLocks noChangeArrowheads="1"/>
        </xdr:cNvSpPr>
      </xdr:nvSpPr>
      <xdr:spPr>
        <a:xfrm>
          <a:off x="57150" y="18945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30" name="Metin 31"/>
        <xdr:cNvSpPr txBox="1">
          <a:spLocks noChangeArrowheads="1"/>
        </xdr:cNvSpPr>
      </xdr:nvSpPr>
      <xdr:spPr>
        <a:xfrm>
          <a:off x="57150" y="18945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31" name="Metin 32"/>
        <xdr:cNvSpPr txBox="1">
          <a:spLocks noChangeArrowheads="1"/>
        </xdr:cNvSpPr>
      </xdr:nvSpPr>
      <xdr:spPr>
        <a:xfrm>
          <a:off x="57150" y="18945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32" name="Metin 33"/>
        <xdr:cNvSpPr txBox="1">
          <a:spLocks noChangeArrowheads="1"/>
        </xdr:cNvSpPr>
      </xdr:nvSpPr>
      <xdr:spPr>
        <a:xfrm>
          <a:off x="171450" y="18945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33" name="Metin 34"/>
        <xdr:cNvSpPr txBox="1">
          <a:spLocks noChangeArrowheads="1"/>
        </xdr:cNvSpPr>
      </xdr:nvSpPr>
      <xdr:spPr>
        <a:xfrm>
          <a:off x="171450" y="18945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400050</xdr:colOff>
      <xdr:row>116</xdr:row>
      <xdr:rowOff>0</xdr:rowOff>
    </xdr:to>
    <xdr:sp>
      <xdr:nvSpPr>
        <xdr:cNvPr id="34" name="Metin 35"/>
        <xdr:cNvSpPr txBox="1">
          <a:spLocks noChangeArrowheads="1"/>
        </xdr:cNvSpPr>
      </xdr:nvSpPr>
      <xdr:spPr>
        <a:xfrm>
          <a:off x="171450" y="18945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35" name="Metin 36"/>
        <xdr:cNvSpPr txBox="1">
          <a:spLocks noChangeArrowheads="1"/>
        </xdr:cNvSpPr>
      </xdr:nvSpPr>
      <xdr:spPr>
        <a:xfrm>
          <a:off x="171450" y="18945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400050</xdr:colOff>
      <xdr:row>116</xdr:row>
      <xdr:rowOff>0</xdr:rowOff>
    </xdr:to>
    <xdr:sp>
      <xdr:nvSpPr>
        <xdr:cNvPr id="36" name="Metin 37"/>
        <xdr:cNvSpPr txBox="1">
          <a:spLocks noChangeArrowheads="1"/>
        </xdr:cNvSpPr>
      </xdr:nvSpPr>
      <xdr:spPr>
        <a:xfrm>
          <a:off x="171450" y="18945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37" name="Metin 38"/>
        <xdr:cNvSpPr txBox="1">
          <a:spLocks noChangeArrowheads="1"/>
        </xdr:cNvSpPr>
      </xdr:nvSpPr>
      <xdr:spPr>
        <a:xfrm>
          <a:off x="171450" y="18945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116</xdr:row>
      <xdr:rowOff>0</xdr:rowOff>
    </xdr:from>
    <xdr:to>
      <xdr:col>27</xdr:col>
      <xdr:colOff>0</xdr:colOff>
      <xdr:row>116</xdr:row>
      <xdr:rowOff>0</xdr:rowOff>
    </xdr:to>
    <xdr:sp>
      <xdr:nvSpPr>
        <xdr:cNvPr id="38" name="Metin 39"/>
        <xdr:cNvSpPr txBox="1">
          <a:spLocks noChangeArrowheads="1"/>
        </xdr:cNvSpPr>
      </xdr:nvSpPr>
      <xdr:spPr>
        <a:xfrm>
          <a:off x="12201525" y="1894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39" name="Metin 40"/>
        <xdr:cNvSpPr txBox="1">
          <a:spLocks noChangeArrowheads="1"/>
        </xdr:cNvSpPr>
      </xdr:nvSpPr>
      <xdr:spPr>
        <a:xfrm>
          <a:off x="171450" y="18945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0" name="Metin 41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1" name="Metin 42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2" name="Metin 43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3" name="Metin 44"/>
        <xdr:cNvSpPr txBox="1">
          <a:spLocks noChangeArrowheads="1"/>
        </xdr:cNvSpPr>
      </xdr:nvSpPr>
      <xdr:spPr>
        <a:xfrm>
          <a:off x="57150" y="229266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4" name="Metin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5" name="Metin 4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46" name="Metin 47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7" name="Metin 4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48" name="Metin 49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49" name="Metin 5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50" name="Metin 5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51" name="Metin 52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52" name="Metin 5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53" name="Metin 54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4" name="Metin 55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5" name="Metin 56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56" name="Metin 5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57" name="Metin 58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58" name="Metin 5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59" name="Metin 60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60" name="Metin 6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61" name="Metin 6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62" name="Metin 63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63" name="Metin 64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64" name="Metin 65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65" name="Metin 66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66" name="Metin 6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67" name="Metin 6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68" name="Metin 69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69" name="Metin 70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0" name="Metin 7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1" name="Metin 72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2" name="Metin 7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3" name="Metin 7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4" name="Metin 7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5" name="Metin 7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76" name="Metin 77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7" name="Metin 7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8" name="Metin 7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79" name="Metin 8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80" name="Metin 8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81" name="Metin 8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82" name="Metin 83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83" name="Metin 84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84" name="Metin 85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85" name="Metin 86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6" name="Metin 87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7" name="Metin 88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8" name="Metin 89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9" name="Metin 90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90" name="Metin 91"/>
        <xdr:cNvSpPr txBox="1">
          <a:spLocks noChangeArrowheads="1"/>
        </xdr:cNvSpPr>
      </xdr:nvSpPr>
      <xdr:spPr>
        <a:xfrm>
          <a:off x="171450" y="11706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91" name="Metin 9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92" name="Metin 93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93" name="Metin 9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94" name="Metin 9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95" name="Metin 96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96" name="Metin 9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97" name="Metin 9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98" name="Metin 99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99" name="Metin 10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00" name="Metin 10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01" name="Metin 102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02" name="Metin 10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03" name="Metin 104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04" name="Metin 10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05" name="Metin 10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06" name="Metin 10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07" name="Metin 10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08" name="Metin 10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09" name="Metin 110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10" name="Metin 111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11" name="Metin 112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12" name="Metin 113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13" name="Metin 114"/>
        <xdr:cNvSpPr txBox="1">
          <a:spLocks noChangeArrowheads="1"/>
        </xdr:cNvSpPr>
      </xdr:nvSpPr>
      <xdr:spPr>
        <a:xfrm>
          <a:off x="171450" y="11706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14" name="Metin 115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15" name="Metin 116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16" name="Metin 117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17" name="Metin 118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18" name="Metin 11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19" name="Metin 12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20" name="Metin 121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21" name="Metin 12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22" name="Metin 12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23" name="Metin 124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24" name="Metin 12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25" name="Metin 126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26" name="Metin 12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27" name="Metin 12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28" name="Metin 129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29" name="Metin 13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30" name="Metin 13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31" name="Metin 132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32" name="Metin 133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3" name="Metin 134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4" name="Metin 135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5" name="Metin 136"/>
        <xdr:cNvSpPr txBox="1">
          <a:spLocks noChangeArrowheads="1"/>
        </xdr:cNvSpPr>
      </xdr:nvSpPr>
      <xdr:spPr>
        <a:xfrm>
          <a:off x="171450" y="14782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36" name="Metin 13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37" name="Metin 13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38" name="Metin 13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39" name="Metin 14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40" name="Metin 141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41" name="Metin 142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42" name="Metin 143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143" name="Metin 144"/>
        <xdr:cNvSpPr txBox="1">
          <a:spLocks noChangeArrowheads="1"/>
        </xdr:cNvSpPr>
      </xdr:nvSpPr>
      <xdr:spPr>
        <a:xfrm>
          <a:off x="171450" y="13973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44" name="Metin 14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45" name="Metin 146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46" name="Metin 147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47" name="Metin 148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48" name="Metin 149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49" name="Metin 150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50" name="Metin 151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28575</xdr:colOff>
      <xdr:row>112</xdr:row>
      <xdr:rowOff>0</xdr:rowOff>
    </xdr:to>
    <xdr:sp>
      <xdr:nvSpPr>
        <xdr:cNvPr id="151" name="Metin 152"/>
        <xdr:cNvSpPr txBox="1">
          <a:spLocks noChangeArrowheads="1"/>
        </xdr:cNvSpPr>
      </xdr:nvSpPr>
      <xdr:spPr>
        <a:xfrm>
          <a:off x="733425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28575</xdr:colOff>
      <xdr:row>112</xdr:row>
      <xdr:rowOff>0</xdr:rowOff>
    </xdr:to>
    <xdr:sp>
      <xdr:nvSpPr>
        <xdr:cNvPr id="152" name="Metin 153"/>
        <xdr:cNvSpPr txBox="1">
          <a:spLocks noChangeArrowheads="1"/>
        </xdr:cNvSpPr>
      </xdr:nvSpPr>
      <xdr:spPr>
        <a:xfrm>
          <a:off x="733425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28575</xdr:colOff>
      <xdr:row>112</xdr:row>
      <xdr:rowOff>0</xdr:rowOff>
    </xdr:to>
    <xdr:sp>
      <xdr:nvSpPr>
        <xdr:cNvPr id="153" name="Metin 154"/>
        <xdr:cNvSpPr txBox="1">
          <a:spLocks noChangeArrowheads="1"/>
        </xdr:cNvSpPr>
      </xdr:nvSpPr>
      <xdr:spPr>
        <a:xfrm>
          <a:off x="733425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28575</xdr:colOff>
      <xdr:row>112</xdr:row>
      <xdr:rowOff>0</xdr:rowOff>
    </xdr:to>
    <xdr:sp>
      <xdr:nvSpPr>
        <xdr:cNvPr id="154" name="Metin 155"/>
        <xdr:cNvSpPr txBox="1">
          <a:spLocks noChangeArrowheads="1"/>
        </xdr:cNvSpPr>
      </xdr:nvSpPr>
      <xdr:spPr>
        <a:xfrm>
          <a:off x="733425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28575</xdr:colOff>
      <xdr:row>112</xdr:row>
      <xdr:rowOff>0</xdr:rowOff>
    </xdr:to>
    <xdr:sp>
      <xdr:nvSpPr>
        <xdr:cNvPr id="155" name="Metin 156"/>
        <xdr:cNvSpPr txBox="1">
          <a:spLocks noChangeArrowheads="1"/>
        </xdr:cNvSpPr>
      </xdr:nvSpPr>
      <xdr:spPr>
        <a:xfrm>
          <a:off x="733425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28575</xdr:colOff>
      <xdr:row>112</xdr:row>
      <xdr:rowOff>0</xdr:rowOff>
    </xdr:to>
    <xdr:sp>
      <xdr:nvSpPr>
        <xdr:cNvPr id="156" name="Metin 157"/>
        <xdr:cNvSpPr txBox="1">
          <a:spLocks noChangeArrowheads="1"/>
        </xdr:cNvSpPr>
      </xdr:nvSpPr>
      <xdr:spPr>
        <a:xfrm>
          <a:off x="733425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28575</xdr:colOff>
      <xdr:row>112</xdr:row>
      <xdr:rowOff>0</xdr:rowOff>
    </xdr:to>
    <xdr:sp>
      <xdr:nvSpPr>
        <xdr:cNvPr id="157" name="Metin 158"/>
        <xdr:cNvSpPr txBox="1">
          <a:spLocks noChangeArrowheads="1"/>
        </xdr:cNvSpPr>
      </xdr:nvSpPr>
      <xdr:spPr>
        <a:xfrm>
          <a:off x="171450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28575</xdr:colOff>
      <xdr:row>112</xdr:row>
      <xdr:rowOff>0</xdr:rowOff>
    </xdr:to>
    <xdr:sp>
      <xdr:nvSpPr>
        <xdr:cNvPr id="158" name="Metin 159"/>
        <xdr:cNvSpPr txBox="1">
          <a:spLocks noChangeArrowheads="1"/>
        </xdr:cNvSpPr>
      </xdr:nvSpPr>
      <xdr:spPr>
        <a:xfrm>
          <a:off x="171450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28575</xdr:colOff>
      <xdr:row>112</xdr:row>
      <xdr:rowOff>0</xdr:rowOff>
    </xdr:to>
    <xdr:sp>
      <xdr:nvSpPr>
        <xdr:cNvPr id="159" name="Metin 160"/>
        <xdr:cNvSpPr txBox="1">
          <a:spLocks noChangeArrowheads="1"/>
        </xdr:cNvSpPr>
      </xdr:nvSpPr>
      <xdr:spPr>
        <a:xfrm>
          <a:off x="171450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28575</xdr:colOff>
      <xdr:row>112</xdr:row>
      <xdr:rowOff>0</xdr:rowOff>
    </xdr:to>
    <xdr:sp>
      <xdr:nvSpPr>
        <xdr:cNvPr id="160" name="Metin 161"/>
        <xdr:cNvSpPr txBox="1">
          <a:spLocks noChangeArrowheads="1"/>
        </xdr:cNvSpPr>
      </xdr:nvSpPr>
      <xdr:spPr>
        <a:xfrm>
          <a:off x="171450" y="1837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1" name="Metin 16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2" name="Metin 16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3" name="Metin 16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4" name="Metin 16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5" name="Metin 16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6" name="Metin 16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7" name="Metin 16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8" name="Metin 16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69" name="Metin 17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170" name="Metin 171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71" name="Metin 17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72" name="Metin 17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73" name="Metin 17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74" name="Metin 17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175" name="Metin 17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400050</xdr:colOff>
      <xdr:row>141</xdr:row>
      <xdr:rowOff>0</xdr:rowOff>
    </xdr:to>
    <xdr:sp>
      <xdr:nvSpPr>
        <xdr:cNvPr id="176" name="Metin 184"/>
        <xdr:cNvSpPr txBox="1">
          <a:spLocks noChangeArrowheads="1"/>
        </xdr:cNvSpPr>
      </xdr:nvSpPr>
      <xdr:spPr>
        <a:xfrm>
          <a:off x="171450" y="230886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77" name="Metin 185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400050</xdr:colOff>
      <xdr:row>141</xdr:row>
      <xdr:rowOff>0</xdr:rowOff>
    </xdr:to>
    <xdr:sp>
      <xdr:nvSpPr>
        <xdr:cNvPr id="178" name="Metin 186"/>
        <xdr:cNvSpPr txBox="1">
          <a:spLocks noChangeArrowheads="1"/>
        </xdr:cNvSpPr>
      </xdr:nvSpPr>
      <xdr:spPr>
        <a:xfrm>
          <a:off x="171450" y="230886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79" name="Metin 187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80" name="Metin 188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81" name="Metin 189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182" name="Metin 190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83" name="Metin 43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84" name="Metin 44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85" name="Metin 45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86" name="Metin 46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87" name="Metin 47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88" name="Metin 48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89" name="Metin 49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90" name="Metin 50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91" name="Metin 51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2" name="Metin 52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3" name="Metin 53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194" name="Metin 54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5" name="Metin 5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6" name="Metin 56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7" name="Metin 57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8" name="Metin 58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9" name="Metin 59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00" name="Metin 60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01" name="Metin 61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02" name="Metin 62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03" name="Metin 63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04" name="Metin 64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05" name="Metin 6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06" name="Metin 73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07" name="Metin 74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08" name="Metin 75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09" name="Metin 76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10" name="Metin 93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28575</xdr:colOff>
      <xdr:row>83</xdr:row>
      <xdr:rowOff>0</xdr:rowOff>
    </xdr:to>
    <xdr:sp>
      <xdr:nvSpPr>
        <xdr:cNvPr id="211" name="Metin 94"/>
        <xdr:cNvSpPr txBox="1">
          <a:spLocks noChangeArrowheads="1"/>
        </xdr:cNvSpPr>
      </xdr:nvSpPr>
      <xdr:spPr>
        <a:xfrm>
          <a:off x="733425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2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3" name="Text Box 32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4" name="Text Box 10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5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6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7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8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9" name="Text Box 10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20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21" name="Text Box 10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22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23" name="Text Box 25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24" name="Text Box 10"/>
        <xdr:cNvSpPr txBox="1">
          <a:spLocks noChangeArrowheads="1"/>
        </xdr:cNvSpPr>
      </xdr:nvSpPr>
      <xdr:spPr>
        <a:xfrm>
          <a:off x="17145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25" name="Metin 256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26" name="Metin 257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27" name="Metin 258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28" name="Metin 259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29" name="Metin 260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30" name="Metin 261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31" name="Metin 262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32" name="Metin 263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28575</xdr:colOff>
      <xdr:row>83</xdr:row>
      <xdr:rowOff>0</xdr:rowOff>
    </xdr:to>
    <xdr:sp>
      <xdr:nvSpPr>
        <xdr:cNvPr id="233" name="Metin 264"/>
        <xdr:cNvSpPr txBox="1">
          <a:spLocks noChangeArrowheads="1"/>
        </xdr:cNvSpPr>
      </xdr:nvSpPr>
      <xdr:spPr>
        <a:xfrm>
          <a:off x="2781300" y="13649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34" name="Text Box 2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35" name="Text Box 2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36" name="Text Box 2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37" name="Metin 27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38" name="Metin 27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39" name="Metin 27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0" name="Metin 27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1" name="Metin 27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2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3" name="Metin 31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4" name="Metin 31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5" name="Metin 31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6" name="Metin 31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7" name="Metin 32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8" name="Metin 32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49" name="Metin 32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0" name="Metin 32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1" name="Metin 32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2" name="Metin 32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3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4" name="Metin 8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5" name="Metin 12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6" name="Metin 16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400050</xdr:colOff>
      <xdr:row>140</xdr:row>
      <xdr:rowOff>0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171450" y="22926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8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59" name="Metin 27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0" name="Metin 27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1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2" name="Metin 28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3" name="Metin 28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4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5" name="Text Box 78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6" name="Text Box 11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7" name="Text Box 121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8" name="Text Box 12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69" name="Text Box 12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0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1" name="Text Box 12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2" name="Text Box 126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3" name="Text Box 12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4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5" name="Metin 297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6" name="Metin 299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7" name="Metin 300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8" name="Text Box 4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79" name="Metin 452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80" name="Metin 575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81" name="Metin 614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28575</xdr:colOff>
      <xdr:row>140</xdr:row>
      <xdr:rowOff>0</xdr:rowOff>
    </xdr:to>
    <xdr:sp>
      <xdr:nvSpPr>
        <xdr:cNvPr id="282" name="Metin 653"/>
        <xdr:cNvSpPr txBox="1">
          <a:spLocks noChangeArrowheads="1"/>
        </xdr:cNvSpPr>
      </xdr:nvSpPr>
      <xdr:spPr>
        <a:xfrm>
          <a:off x="171450" y="22926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28575</xdr:colOff>
      <xdr:row>141</xdr:row>
      <xdr:rowOff>0</xdr:rowOff>
    </xdr:to>
    <xdr:sp>
      <xdr:nvSpPr>
        <xdr:cNvPr id="283" name="Text Box 46"/>
        <xdr:cNvSpPr txBox="1">
          <a:spLocks noChangeArrowheads="1"/>
        </xdr:cNvSpPr>
      </xdr:nvSpPr>
      <xdr:spPr>
        <a:xfrm>
          <a:off x="171450" y="2308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84" name="Text Box 10"/>
        <xdr:cNvSpPr txBox="1">
          <a:spLocks noChangeArrowheads="1"/>
        </xdr:cNvSpPr>
      </xdr:nvSpPr>
      <xdr:spPr>
        <a:xfrm>
          <a:off x="171450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85" name="Text Box 25"/>
        <xdr:cNvSpPr txBox="1">
          <a:spLocks noChangeArrowheads="1"/>
        </xdr:cNvSpPr>
      </xdr:nvSpPr>
      <xdr:spPr>
        <a:xfrm>
          <a:off x="171450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86" name="Text Box 25"/>
        <xdr:cNvSpPr txBox="1">
          <a:spLocks noChangeArrowheads="1"/>
        </xdr:cNvSpPr>
      </xdr:nvSpPr>
      <xdr:spPr>
        <a:xfrm>
          <a:off x="171450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87" name="Text Box 25"/>
        <xdr:cNvSpPr txBox="1">
          <a:spLocks noChangeArrowheads="1"/>
        </xdr:cNvSpPr>
      </xdr:nvSpPr>
      <xdr:spPr>
        <a:xfrm>
          <a:off x="171450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28575</xdr:colOff>
      <xdr:row>130</xdr:row>
      <xdr:rowOff>0</xdr:rowOff>
    </xdr:to>
    <xdr:sp>
      <xdr:nvSpPr>
        <xdr:cNvPr id="288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9525</xdr:rowOff>
    </xdr:from>
    <xdr:to>
      <xdr:col>1</xdr:col>
      <xdr:colOff>28575</xdr:colOff>
      <xdr:row>137</xdr:row>
      <xdr:rowOff>9525</xdr:rowOff>
    </xdr:to>
    <xdr:sp>
      <xdr:nvSpPr>
        <xdr:cNvPr id="289" name="Text Box 45"/>
        <xdr:cNvSpPr txBox="1">
          <a:spLocks noChangeArrowheads="1"/>
        </xdr:cNvSpPr>
      </xdr:nvSpPr>
      <xdr:spPr>
        <a:xfrm>
          <a:off x="171450" y="22450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128</xdr:row>
      <xdr:rowOff>161925</xdr:rowOff>
    </xdr:from>
    <xdr:to>
      <xdr:col>1</xdr:col>
      <xdr:colOff>400050</xdr:colOff>
      <xdr:row>128</xdr:row>
      <xdr:rowOff>161925</xdr:rowOff>
    </xdr:to>
    <xdr:sp>
      <xdr:nvSpPr>
        <xdr:cNvPr id="290" name="Text Box 12"/>
        <xdr:cNvSpPr txBox="1">
          <a:spLocks noChangeArrowheads="1"/>
        </xdr:cNvSpPr>
      </xdr:nvSpPr>
      <xdr:spPr>
        <a:xfrm>
          <a:off x="171450" y="211455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127</xdr:row>
      <xdr:rowOff>9525</xdr:rowOff>
    </xdr:from>
    <xdr:to>
      <xdr:col>27</xdr:col>
      <xdr:colOff>0</xdr:colOff>
      <xdr:row>127</xdr:row>
      <xdr:rowOff>9525</xdr:rowOff>
    </xdr:to>
    <xdr:sp>
      <xdr:nvSpPr>
        <xdr:cNvPr id="291" name="Text Box 45"/>
        <xdr:cNvSpPr txBox="1">
          <a:spLocks noChangeArrowheads="1"/>
        </xdr:cNvSpPr>
      </xdr:nvSpPr>
      <xdr:spPr>
        <a:xfrm>
          <a:off x="12201525" y="2083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138</xdr:row>
      <xdr:rowOff>161925</xdr:rowOff>
    </xdr:from>
    <xdr:to>
      <xdr:col>27</xdr:col>
      <xdr:colOff>0</xdr:colOff>
      <xdr:row>138</xdr:row>
      <xdr:rowOff>161925</xdr:rowOff>
    </xdr:to>
    <xdr:sp>
      <xdr:nvSpPr>
        <xdr:cNvPr id="292" name="Text Box 12"/>
        <xdr:cNvSpPr txBox="1">
          <a:spLocks noChangeArrowheads="1"/>
        </xdr:cNvSpPr>
      </xdr:nvSpPr>
      <xdr:spPr>
        <a:xfrm>
          <a:off x="12201525" y="2276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127</xdr:row>
      <xdr:rowOff>9525</xdr:rowOff>
    </xdr:from>
    <xdr:to>
      <xdr:col>27</xdr:col>
      <xdr:colOff>0</xdr:colOff>
      <xdr:row>127</xdr:row>
      <xdr:rowOff>9525</xdr:rowOff>
    </xdr:to>
    <xdr:sp>
      <xdr:nvSpPr>
        <xdr:cNvPr id="293" name="Text Box 45"/>
        <xdr:cNvSpPr txBox="1">
          <a:spLocks noChangeArrowheads="1"/>
        </xdr:cNvSpPr>
      </xdr:nvSpPr>
      <xdr:spPr>
        <a:xfrm>
          <a:off x="12201525" y="2083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1543050</xdr:colOff>
      <xdr:row>2</xdr:row>
      <xdr:rowOff>57150</xdr:rowOff>
    </xdr:to>
    <xdr:pic>
      <xdr:nvPicPr>
        <xdr:cNvPr id="29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295" name="Text 268"/>
        <xdr:cNvSpPr txBox="1">
          <a:spLocks noChangeArrowheads="1"/>
        </xdr:cNvSpPr>
      </xdr:nvSpPr>
      <xdr:spPr>
        <a:xfrm>
          <a:off x="171450" y="1659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1</xdr:col>
      <xdr:colOff>28575</xdr:colOff>
      <xdr:row>128</xdr:row>
      <xdr:rowOff>9525</xdr:rowOff>
    </xdr:to>
    <xdr:sp>
      <xdr:nvSpPr>
        <xdr:cNvPr id="296" name="Text Box 45"/>
        <xdr:cNvSpPr txBox="1">
          <a:spLocks noChangeArrowheads="1"/>
        </xdr:cNvSpPr>
      </xdr:nvSpPr>
      <xdr:spPr>
        <a:xfrm>
          <a:off x="171450" y="20993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1</xdr:col>
      <xdr:colOff>28575</xdr:colOff>
      <xdr:row>128</xdr:row>
      <xdr:rowOff>9525</xdr:rowOff>
    </xdr:to>
    <xdr:sp>
      <xdr:nvSpPr>
        <xdr:cNvPr id="297" name="Text Box 45"/>
        <xdr:cNvSpPr txBox="1">
          <a:spLocks noChangeArrowheads="1"/>
        </xdr:cNvSpPr>
      </xdr:nvSpPr>
      <xdr:spPr>
        <a:xfrm>
          <a:off x="171450" y="20993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298" name="Text 271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299" name="Text 272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0" name="Text 273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1" name="Text 274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2" name="Text 27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3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4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5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6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07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1</xdr:col>
      <xdr:colOff>28575</xdr:colOff>
      <xdr:row>128</xdr:row>
      <xdr:rowOff>9525</xdr:rowOff>
    </xdr:to>
    <xdr:sp>
      <xdr:nvSpPr>
        <xdr:cNvPr id="308" name="Text Box 45"/>
        <xdr:cNvSpPr txBox="1">
          <a:spLocks noChangeArrowheads="1"/>
        </xdr:cNvSpPr>
      </xdr:nvSpPr>
      <xdr:spPr>
        <a:xfrm>
          <a:off x="171450" y="20993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1</xdr:col>
      <xdr:colOff>28575</xdr:colOff>
      <xdr:row>128</xdr:row>
      <xdr:rowOff>9525</xdr:rowOff>
    </xdr:to>
    <xdr:sp>
      <xdr:nvSpPr>
        <xdr:cNvPr id="309" name="Text Box 45"/>
        <xdr:cNvSpPr txBox="1">
          <a:spLocks noChangeArrowheads="1"/>
        </xdr:cNvSpPr>
      </xdr:nvSpPr>
      <xdr:spPr>
        <a:xfrm>
          <a:off x="171450" y="20993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0" name="Text 271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1" name="Text 272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2" name="Text 273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3" name="Text 274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4" name="Text 27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5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6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7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8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28575</xdr:colOff>
      <xdr:row>137</xdr:row>
      <xdr:rowOff>0</xdr:rowOff>
    </xdr:to>
    <xdr:sp>
      <xdr:nvSpPr>
        <xdr:cNvPr id="319" name="Text Box 45"/>
        <xdr:cNvSpPr txBox="1">
          <a:spLocks noChangeArrowheads="1"/>
        </xdr:cNvSpPr>
      </xdr:nvSpPr>
      <xdr:spPr>
        <a:xfrm>
          <a:off x="171450" y="22440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1</xdr:col>
      <xdr:colOff>28575</xdr:colOff>
      <xdr:row>128</xdr:row>
      <xdr:rowOff>9525</xdr:rowOff>
    </xdr:to>
    <xdr:sp>
      <xdr:nvSpPr>
        <xdr:cNvPr id="320" name="Text Box 45"/>
        <xdr:cNvSpPr txBox="1">
          <a:spLocks noChangeArrowheads="1"/>
        </xdr:cNvSpPr>
      </xdr:nvSpPr>
      <xdr:spPr>
        <a:xfrm>
          <a:off x="171450" y="20993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1</xdr:col>
      <xdr:colOff>28575</xdr:colOff>
      <xdr:row>128</xdr:row>
      <xdr:rowOff>9525</xdr:rowOff>
    </xdr:to>
    <xdr:sp>
      <xdr:nvSpPr>
        <xdr:cNvPr id="321" name="Text Box 45"/>
        <xdr:cNvSpPr txBox="1">
          <a:spLocks noChangeArrowheads="1"/>
        </xdr:cNvSpPr>
      </xdr:nvSpPr>
      <xdr:spPr>
        <a:xfrm>
          <a:off x="171450" y="20993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322" name="Text 268"/>
        <xdr:cNvSpPr txBox="1">
          <a:spLocks noChangeArrowheads="1"/>
        </xdr:cNvSpPr>
      </xdr:nvSpPr>
      <xdr:spPr>
        <a:xfrm>
          <a:off x="171450" y="1659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65</xdr:row>
      <xdr:rowOff>0</xdr:rowOff>
    </xdr:from>
    <xdr:to>
      <xdr:col>27</xdr:col>
      <xdr:colOff>0</xdr:colOff>
      <xdr:row>65</xdr:row>
      <xdr:rowOff>0</xdr:rowOff>
    </xdr:to>
    <xdr:sp>
      <xdr:nvSpPr>
        <xdr:cNvPr id="323" name="Text Box 10"/>
        <xdr:cNvSpPr txBox="1">
          <a:spLocks noChangeArrowheads="1"/>
        </xdr:cNvSpPr>
      </xdr:nvSpPr>
      <xdr:spPr>
        <a:xfrm>
          <a:off x="12201525" y="10734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130</xdr:row>
      <xdr:rowOff>0</xdr:rowOff>
    </xdr:from>
    <xdr:to>
      <xdr:col>27</xdr:col>
      <xdr:colOff>0</xdr:colOff>
      <xdr:row>130</xdr:row>
      <xdr:rowOff>0</xdr:rowOff>
    </xdr:to>
    <xdr:sp>
      <xdr:nvSpPr>
        <xdr:cNvPr id="324" name="Text Box 45"/>
        <xdr:cNvSpPr txBox="1">
          <a:spLocks noChangeArrowheads="1"/>
        </xdr:cNvSpPr>
      </xdr:nvSpPr>
      <xdr:spPr>
        <a:xfrm>
          <a:off x="12201525" y="2130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130</xdr:row>
      <xdr:rowOff>0</xdr:rowOff>
    </xdr:from>
    <xdr:to>
      <xdr:col>27</xdr:col>
      <xdr:colOff>0</xdr:colOff>
      <xdr:row>130</xdr:row>
      <xdr:rowOff>0</xdr:rowOff>
    </xdr:to>
    <xdr:sp>
      <xdr:nvSpPr>
        <xdr:cNvPr id="325" name="Text Box 12"/>
        <xdr:cNvSpPr txBox="1">
          <a:spLocks noChangeArrowheads="1"/>
        </xdr:cNvSpPr>
      </xdr:nvSpPr>
      <xdr:spPr>
        <a:xfrm>
          <a:off x="12201525" y="2130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130</xdr:row>
      <xdr:rowOff>0</xdr:rowOff>
    </xdr:from>
    <xdr:to>
      <xdr:col>27</xdr:col>
      <xdr:colOff>0</xdr:colOff>
      <xdr:row>130</xdr:row>
      <xdr:rowOff>0</xdr:rowOff>
    </xdr:to>
    <xdr:sp>
      <xdr:nvSpPr>
        <xdr:cNvPr id="326" name="Text Box 45"/>
        <xdr:cNvSpPr txBox="1">
          <a:spLocks noChangeArrowheads="1"/>
        </xdr:cNvSpPr>
      </xdr:nvSpPr>
      <xdr:spPr>
        <a:xfrm>
          <a:off x="12201525" y="2130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130</xdr:row>
      <xdr:rowOff>0</xdr:rowOff>
    </xdr:from>
    <xdr:to>
      <xdr:col>27</xdr:col>
      <xdr:colOff>0</xdr:colOff>
      <xdr:row>130</xdr:row>
      <xdr:rowOff>0</xdr:rowOff>
    </xdr:to>
    <xdr:sp>
      <xdr:nvSpPr>
        <xdr:cNvPr id="327" name="Text Box 12"/>
        <xdr:cNvSpPr txBox="1">
          <a:spLocks noChangeArrowheads="1"/>
        </xdr:cNvSpPr>
      </xdr:nvSpPr>
      <xdr:spPr>
        <a:xfrm>
          <a:off x="12201525" y="2130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136</xdr:row>
      <xdr:rowOff>0</xdr:rowOff>
    </xdr:from>
    <xdr:to>
      <xdr:col>27</xdr:col>
      <xdr:colOff>0</xdr:colOff>
      <xdr:row>136</xdr:row>
      <xdr:rowOff>0</xdr:rowOff>
    </xdr:to>
    <xdr:sp>
      <xdr:nvSpPr>
        <xdr:cNvPr id="328" name="Text Box 45"/>
        <xdr:cNvSpPr txBox="1">
          <a:spLocks noChangeArrowheads="1"/>
        </xdr:cNvSpPr>
      </xdr:nvSpPr>
      <xdr:spPr>
        <a:xfrm>
          <a:off x="12201525" y="2227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130</xdr:row>
      <xdr:rowOff>9525</xdr:rowOff>
    </xdr:from>
    <xdr:to>
      <xdr:col>27</xdr:col>
      <xdr:colOff>0</xdr:colOff>
      <xdr:row>130</xdr:row>
      <xdr:rowOff>9525</xdr:rowOff>
    </xdr:to>
    <xdr:sp>
      <xdr:nvSpPr>
        <xdr:cNvPr id="329" name="Text Box 45"/>
        <xdr:cNvSpPr txBox="1">
          <a:spLocks noChangeArrowheads="1"/>
        </xdr:cNvSpPr>
      </xdr:nvSpPr>
      <xdr:spPr>
        <a:xfrm>
          <a:off x="12201525" y="2131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131</xdr:row>
      <xdr:rowOff>9525</xdr:rowOff>
    </xdr:from>
    <xdr:to>
      <xdr:col>1</xdr:col>
      <xdr:colOff>28575</xdr:colOff>
      <xdr:row>131</xdr:row>
      <xdr:rowOff>9525</xdr:rowOff>
    </xdr:to>
    <xdr:sp>
      <xdr:nvSpPr>
        <xdr:cNvPr id="330" name="Text Box 45"/>
        <xdr:cNvSpPr txBox="1">
          <a:spLocks noChangeArrowheads="1"/>
        </xdr:cNvSpPr>
      </xdr:nvSpPr>
      <xdr:spPr>
        <a:xfrm>
          <a:off x="171450" y="2147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131</xdr:row>
      <xdr:rowOff>9525</xdr:rowOff>
    </xdr:from>
    <xdr:to>
      <xdr:col>1</xdr:col>
      <xdr:colOff>28575</xdr:colOff>
      <xdr:row>131</xdr:row>
      <xdr:rowOff>9525</xdr:rowOff>
    </xdr:to>
    <xdr:sp>
      <xdr:nvSpPr>
        <xdr:cNvPr id="331" name="Text Box 45"/>
        <xdr:cNvSpPr txBox="1">
          <a:spLocks noChangeArrowheads="1"/>
        </xdr:cNvSpPr>
      </xdr:nvSpPr>
      <xdr:spPr>
        <a:xfrm>
          <a:off x="171450" y="2147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131</xdr:row>
      <xdr:rowOff>9525</xdr:rowOff>
    </xdr:from>
    <xdr:to>
      <xdr:col>1</xdr:col>
      <xdr:colOff>28575</xdr:colOff>
      <xdr:row>131</xdr:row>
      <xdr:rowOff>9525</xdr:rowOff>
    </xdr:to>
    <xdr:sp>
      <xdr:nvSpPr>
        <xdr:cNvPr id="332" name="Text Box 45"/>
        <xdr:cNvSpPr txBox="1">
          <a:spLocks noChangeArrowheads="1"/>
        </xdr:cNvSpPr>
      </xdr:nvSpPr>
      <xdr:spPr>
        <a:xfrm>
          <a:off x="171450" y="2147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131</xdr:row>
      <xdr:rowOff>9525</xdr:rowOff>
    </xdr:from>
    <xdr:to>
      <xdr:col>1</xdr:col>
      <xdr:colOff>28575</xdr:colOff>
      <xdr:row>131</xdr:row>
      <xdr:rowOff>9525</xdr:rowOff>
    </xdr:to>
    <xdr:sp>
      <xdr:nvSpPr>
        <xdr:cNvPr id="333" name="Text Box 45"/>
        <xdr:cNvSpPr txBox="1">
          <a:spLocks noChangeArrowheads="1"/>
        </xdr:cNvSpPr>
      </xdr:nvSpPr>
      <xdr:spPr>
        <a:xfrm>
          <a:off x="171450" y="2147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131</xdr:row>
      <xdr:rowOff>9525</xdr:rowOff>
    </xdr:from>
    <xdr:to>
      <xdr:col>1</xdr:col>
      <xdr:colOff>28575</xdr:colOff>
      <xdr:row>131</xdr:row>
      <xdr:rowOff>9525</xdr:rowOff>
    </xdr:to>
    <xdr:sp>
      <xdr:nvSpPr>
        <xdr:cNvPr id="334" name="Text Box 45"/>
        <xdr:cNvSpPr txBox="1">
          <a:spLocks noChangeArrowheads="1"/>
        </xdr:cNvSpPr>
      </xdr:nvSpPr>
      <xdr:spPr>
        <a:xfrm>
          <a:off x="171450" y="2147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131</xdr:row>
      <xdr:rowOff>9525</xdr:rowOff>
    </xdr:from>
    <xdr:to>
      <xdr:col>1</xdr:col>
      <xdr:colOff>28575</xdr:colOff>
      <xdr:row>131</xdr:row>
      <xdr:rowOff>9525</xdr:rowOff>
    </xdr:to>
    <xdr:sp>
      <xdr:nvSpPr>
        <xdr:cNvPr id="335" name="Text Box 45"/>
        <xdr:cNvSpPr txBox="1">
          <a:spLocks noChangeArrowheads="1"/>
        </xdr:cNvSpPr>
      </xdr:nvSpPr>
      <xdr:spPr>
        <a:xfrm>
          <a:off x="171450" y="2147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1543050</xdr:colOff>
      <xdr:row>60</xdr:row>
      <xdr:rowOff>57150</xdr:rowOff>
    </xdr:to>
    <xdr:pic>
      <xdr:nvPicPr>
        <xdr:cNvPr id="33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4964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1543050</xdr:colOff>
      <xdr:row>95</xdr:row>
      <xdr:rowOff>57150</xdr:rowOff>
    </xdr:to>
    <xdr:pic>
      <xdr:nvPicPr>
        <xdr:cNvPr id="33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19237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1543050</xdr:colOff>
      <xdr:row>121</xdr:row>
      <xdr:rowOff>57150</xdr:rowOff>
    </xdr:to>
    <xdr:pic>
      <xdr:nvPicPr>
        <xdr:cNvPr id="33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4310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39" name="Text Box 45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0" name="Text Box 24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1" name="Text Box 25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2" name="Text Box 13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3" name="Text Box 14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4" name="Text Box 15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5" name="Text Box 28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6" name="Text Box 29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7" name="Text Box 30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8" name="Text Box 14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49" name="Text Box 15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50" name="Text Box 28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51" name="Text Box 14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52" name="Text Box 15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53" name="Text Box 28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27</xdr:col>
      <xdr:colOff>0</xdr:colOff>
      <xdr:row>137</xdr:row>
      <xdr:rowOff>0</xdr:rowOff>
    </xdr:to>
    <xdr:sp>
      <xdr:nvSpPr>
        <xdr:cNvPr id="354" name="Text Box 12"/>
        <xdr:cNvSpPr txBox="1">
          <a:spLocks noChangeArrowheads="1"/>
        </xdr:cNvSpPr>
      </xdr:nvSpPr>
      <xdr:spPr>
        <a:xfrm>
          <a:off x="12201525" y="2244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136</xdr:row>
      <xdr:rowOff>0</xdr:rowOff>
    </xdr:from>
    <xdr:to>
      <xdr:col>27</xdr:col>
      <xdr:colOff>0</xdr:colOff>
      <xdr:row>136</xdr:row>
      <xdr:rowOff>0</xdr:rowOff>
    </xdr:to>
    <xdr:sp>
      <xdr:nvSpPr>
        <xdr:cNvPr id="355" name="Text Box 45"/>
        <xdr:cNvSpPr txBox="1">
          <a:spLocks noChangeArrowheads="1"/>
        </xdr:cNvSpPr>
      </xdr:nvSpPr>
      <xdr:spPr>
        <a:xfrm>
          <a:off x="12201525" y="2227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129</xdr:row>
      <xdr:rowOff>0</xdr:rowOff>
    </xdr:from>
    <xdr:to>
      <xdr:col>27</xdr:col>
      <xdr:colOff>0</xdr:colOff>
      <xdr:row>129</xdr:row>
      <xdr:rowOff>0</xdr:rowOff>
    </xdr:to>
    <xdr:sp>
      <xdr:nvSpPr>
        <xdr:cNvPr id="356" name="Text Box 45"/>
        <xdr:cNvSpPr txBox="1">
          <a:spLocks noChangeArrowheads="1"/>
        </xdr:cNvSpPr>
      </xdr:nvSpPr>
      <xdr:spPr>
        <a:xfrm>
          <a:off x="12201525" y="2114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127</xdr:row>
      <xdr:rowOff>9525</xdr:rowOff>
    </xdr:from>
    <xdr:to>
      <xdr:col>27</xdr:col>
      <xdr:colOff>0</xdr:colOff>
      <xdr:row>127</xdr:row>
      <xdr:rowOff>9525</xdr:rowOff>
    </xdr:to>
    <xdr:sp>
      <xdr:nvSpPr>
        <xdr:cNvPr id="357" name="Text Box 45"/>
        <xdr:cNvSpPr txBox="1">
          <a:spLocks noChangeArrowheads="1"/>
        </xdr:cNvSpPr>
      </xdr:nvSpPr>
      <xdr:spPr>
        <a:xfrm>
          <a:off x="12201525" y="2083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58" name="Text 118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59" name="Text 119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0" name="Text 120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1" name="Text 118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2" name="Text 119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3" name="Text 120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4" name="Text Box 45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5" name="Text 118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6" name="Text 119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7" name="Text 120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8" name="Text Box 45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69" name="Text Box 45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70" name="Text Box 12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27</xdr:col>
      <xdr:colOff>0</xdr:colOff>
      <xdr:row>105</xdr:row>
      <xdr:rowOff>0</xdr:rowOff>
    </xdr:to>
    <xdr:sp>
      <xdr:nvSpPr>
        <xdr:cNvPr id="371" name="Text Box 45"/>
        <xdr:cNvSpPr txBox="1">
          <a:spLocks noChangeArrowheads="1"/>
        </xdr:cNvSpPr>
      </xdr:nvSpPr>
      <xdr:spPr>
        <a:xfrm>
          <a:off x="12201525" y="172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372" name="Text Box 15"/>
        <xdr:cNvSpPr txBox="1">
          <a:spLocks noChangeArrowheads="1"/>
        </xdr:cNvSpPr>
      </xdr:nvSpPr>
      <xdr:spPr>
        <a:xfrm>
          <a:off x="171450" y="156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28575</xdr:colOff>
      <xdr:row>102</xdr:row>
      <xdr:rowOff>0</xdr:rowOff>
    </xdr:to>
    <xdr:sp>
      <xdr:nvSpPr>
        <xdr:cNvPr id="373" name="Text 66"/>
        <xdr:cNvSpPr txBox="1">
          <a:spLocks noChangeArrowheads="1"/>
        </xdr:cNvSpPr>
      </xdr:nvSpPr>
      <xdr:spPr>
        <a:xfrm>
          <a:off x="733425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28575</xdr:colOff>
      <xdr:row>102</xdr:row>
      <xdr:rowOff>0</xdr:rowOff>
    </xdr:to>
    <xdr:sp>
      <xdr:nvSpPr>
        <xdr:cNvPr id="374" name="Text 67"/>
        <xdr:cNvSpPr txBox="1">
          <a:spLocks noChangeArrowheads="1"/>
        </xdr:cNvSpPr>
      </xdr:nvSpPr>
      <xdr:spPr>
        <a:xfrm>
          <a:off x="733425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28575</xdr:colOff>
      <xdr:row>102</xdr:row>
      <xdr:rowOff>0</xdr:rowOff>
    </xdr:to>
    <xdr:sp>
      <xdr:nvSpPr>
        <xdr:cNvPr id="375" name="Text 68"/>
        <xdr:cNvSpPr txBox="1">
          <a:spLocks noChangeArrowheads="1"/>
        </xdr:cNvSpPr>
      </xdr:nvSpPr>
      <xdr:spPr>
        <a:xfrm>
          <a:off x="733425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28575</xdr:colOff>
      <xdr:row>102</xdr:row>
      <xdr:rowOff>0</xdr:rowOff>
    </xdr:to>
    <xdr:sp>
      <xdr:nvSpPr>
        <xdr:cNvPr id="376" name="Text 95"/>
        <xdr:cNvSpPr txBox="1">
          <a:spLocks noChangeArrowheads="1"/>
        </xdr:cNvSpPr>
      </xdr:nvSpPr>
      <xdr:spPr>
        <a:xfrm>
          <a:off x="733425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28575</xdr:colOff>
      <xdr:row>102</xdr:row>
      <xdr:rowOff>0</xdr:rowOff>
    </xdr:to>
    <xdr:sp>
      <xdr:nvSpPr>
        <xdr:cNvPr id="377" name="Text 96"/>
        <xdr:cNvSpPr txBox="1">
          <a:spLocks noChangeArrowheads="1"/>
        </xdr:cNvSpPr>
      </xdr:nvSpPr>
      <xdr:spPr>
        <a:xfrm>
          <a:off x="733425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28575</xdr:colOff>
      <xdr:row>102</xdr:row>
      <xdr:rowOff>0</xdr:rowOff>
    </xdr:to>
    <xdr:sp>
      <xdr:nvSpPr>
        <xdr:cNvPr id="378" name="Text 97"/>
        <xdr:cNvSpPr txBox="1">
          <a:spLocks noChangeArrowheads="1"/>
        </xdr:cNvSpPr>
      </xdr:nvSpPr>
      <xdr:spPr>
        <a:xfrm>
          <a:off x="733425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79" name="Text Box 26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0" name="Text 3"/>
        <xdr:cNvSpPr txBox="1">
          <a:spLocks noChangeArrowheads="1"/>
        </xdr:cNvSpPr>
      </xdr:nvSpPr>
      <xdr:spPr>
        <a:xfrm>
          <a:off x="57150" y="167544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1" name="Text 3"/>
        <xdr:cNvSpPr txBox="1">
          <a:spLocks noChangeArrowheads="1"/>
        </xdr:cNvSpPr>
      </xdr:nvSpPr>
      <xdr:spPr>
        <a:xfrm>
          <a:off x="57150" y="167544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2" name="Text Box 39"/>
        <xdr:cNvSpPr txBox="1">
          <a:spLocks noChangeArrowheads="1"/>
        </xdr:cNvSpPr>
      </xdr:nvSpPr>
      <xdr:spPr>
        <a:xfrm>
          <a:off x="57150" y="167544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3" name="Text Box 40"/>
        <xdr:cNvSpPr txBox="1">
          <a:spLocks noChangeArrowheads="1"/>
        </xdr:cNvSpPr>
      </xdr:nvSpPr>
      <xdr:spPr>
        <a:xfrm>
          <a:off x="57150" y="167544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4" name="Text Box 41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5" name="Text Box 42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400050</xdr:colOff>
      <xdr:row>102</xdr:row>
      <xdr:rowOff>0</xdr:rowOff>
    </xdr:to>
    <xdr:sp>
      <xdr:nvSpPr>
        <xdr:cNvPr id="386" name="Text Box 43"/>
        <xdr:cNvSpPr txBox="1">
          <a:spLocks noChangeArrowheads="1"/>
        </xdr:cNvSpPr>
      </xdr:nvSpPr>
      <xdr:spPr>
        <a:xfrm>
          <a:off x="171450" y="167544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7" name="Text Box 44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400050</xdr:colOff>
      <xdr:row>102</xdr:row>
      <xdr:rowOff>0</xdr:rowOff>
    </xdr:to>
    <xdr:sp>
      <xdr:nvSpPr>
        <xdr:cNvPr id="388" name="Text Box 45"/>
        <xdr:cNvSpPr txBox="1">
          <a:spLocks noChangeArrowheads="1"/>
        </xdr:cNvSpPr>
      </xdr:nvSpPr>
      <xdr:spPr>
        <a:xfrm>
          <a:off x="171450" y="167544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89" name="Text Box 46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90" name="Text Box 48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91" name="Text 268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92" name="Text 269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28575</xdr:colOff>
      <xdr:row>102</xdr:row>
      <xdr:rowOff>0</xdr:rowOff>
    </xdr:to>
    <xdr:sp>
      <xdr:nvSpPr>
        <xdr:cNvPr id="393" name="Text 270"/>
        <xdr:cNvSpPr txBox="1">
          <a:spLocks noChangeArrowheads="1"/>
        </xdr:cNvSpPr>
      </xdr:nvSpPr>
      <xdr:spPr>
        <a:xfrm>
          <a:off x="171450" y="16754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394" name="Text 271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395" name="Text 272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396" name="Text 273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397" name="Text 274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398" name="Text 27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399" name="Text Box 4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400" name="Text Box 4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400050</xdr:colOff>
      <xdr:row>129</xdr:row>
      <xdr:rowOff>161925</xdr:rowOff>
    </xdr:to>
    <xdr:sp>
      <xdr:nvSpPr>
        <xdr:cNvPr id="401" name="Text Box 12"/>
        <xdr:cNvSpPr txBox="1">
          <a:spLocks noChangeArrowheads="1"/>
        </xdr:cNvSpPr>
      </xdr:nvSpPr>
      <xdr:spPr>
        <a:xfrm>
          <a:off x="171450" y="21307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02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403" name="Text Box 4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04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400050</xdr:colOff>
      <xdr:row>129</xdr:row>
      <xdr:rowOff>161925</xdr:rowOff>
    </xdr:to>
    <xdr:sp>
      <xdr:nvSpPr>
        <xdr:cNvPr id="405" name="Text Box 12"/>
        <xdr:cNvSpPr txBox="1">
          <a:spLocks noChangeArrowheads="1"/>
        </xdr:cNvSpPr>
      </xdr:nvSpPr>
      <xdr:spPr>
        <a:xfrm>
          <a:off x="171450" y="21307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06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407" name="Text Box 4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08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1</xdr:col>
      <xdr:colOff>28575</xdr:colOff>
      <xdr:row>129</xdr:row>
      <xdr:rowOff>9525</xdr:rowOff>
    </xdr:to>
    <xdr:sp>
      <xdr:nvSpPr>
        <xdr:cNvPr id="409" name="Text Box 45"/>
        <xdr:cNvSpPr txBox="1">
          <a:spLocks noChangeArrowheads="1"/>
        </xdr:cNvSpPr>
      </xdr:nvSpPr>
      <xdr:spPr>
        <a:xfrm>
          <a:off x="171450" y="2115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10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411" name="Text Box 4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1</xdr:col>
      <xdr:colOff>28575</xdr:colOff>
      <xdr:row>129</xdr:row>
      <xdr:rowOff>9525</xdr:rowOff>
    </xdr:to>
    <xdr:sp>
      <xdr:nvSpPr>
        <xdr:cNvPr id="412" name="Text Box 45"/>
        <xdr:cNvSpPr txBox="1">
          <a:spLocks noChangeArrowheads="1"/>
        </xdr:cNvSpPr>
      </xdr:nvSpPr>
      <xdr:spPr>
        <a:xfrm>
          <a:off x="171450" y="2115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413" name="Text Box 4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400050</xdr:colOff>
      <xdr:row>129</xdr:row>
      <xdr:rowOff>161925</xdr:rowOff>
    </xdr:to>
    <xdr:sp>
      <xdr:nvSpPr>
        <xdr:cNvPr id="414" name="Text Box 12"/>
        <xdr:cNvSpPr txBox="1">
          <a:spLocks noChangeArrowheads="1"/>
        </xdr:cNvSpPr>
      </xdr:nvSpPr>
      <xdr:spPr>
        <a:xfrm>
          <a:off x="171450" y="21307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15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400050</xdr:colOff>
      <xdr:row>129</xdr:row>
      <xdr:rowOff>161925</xdr:rowOff>
    </xdr:to>
    <xdr:sp>
      <xdr:nvSpPr>
        <xdr:cNvPr id="416" name="Text Box 12"/>
        <xdr:cNvSpPr txBox="1">
          <a:spLocks noChangeArrowheads="1"/>
        </xdr:cNvSpPr>
      </xdr:nvSpPr>
      <xdr:spPr>
        <a:xfrm>
          <a:off x="171450" y="21307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17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1</xdr:col>
      <xdr:colOff>28575</xdr:colOff>
      <xdr:row>129</xdr:row>
      <xdr:rowOff>9525</xdr:rowOff>
    </xdr:to>
    <xdr:sp>
      <xdr:nvSpPr>
        <xdr:cNvPr id="418" name="Text Box 45"/>
        <xdr:cNvSpPr txBox="1">
          <a:spLocks noChangeArrowheads="1"/>
        </xdr:cNvSpPr>
      </xdr:nvSpPr>
      <xdr:spPr>
        <a:xfrm>
          <a:off x="171450" y="2115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19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20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421" name="Text Box 45"/>
        <xdr:cNvSpPr txBox="1">
          <a:spLocks noChangeArrowheads="1"/>
        </xdr:cNvSpPr>
      </xdr:nvSpPr>
      <xdr:spPr>
        <a:xfrm>
          <a:off x="171450" y="2114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400050</xdr:colOff>
      <xdr:row>129</xdr:row>
      <xdr:rowOff>161925</xdr:rowOff>
    </xdr:to>
    <xdr:sp>
      <xdr:nvSpPr>
        <xdr:cNvPr id="422" name="Text Box 12"/>
        <xdr:cNvSpPr txBox="1">
          <a:spLocks noChangeArrowheads="1"/>
        </xdr:cNvSpPr>
      </xdr:nvSpPr>
      <xdr:spPr>
        <a:xfrm>
          <a:off x="171450" y="21307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23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400050</xdr:colOff>
      <xdr:row>129</xdr:row>
      <xdr:rowOff>161925</xdr:rowOff>
    </xdr:to>
    <xdr:sp>
      <xdr:nvSpPr>
        <xdr:cNvPr id="424" name="Text Box 12"/>
        <xdr:cNvSpPr txBox="1">
          <a:spLocks noChangeArrowheads="1"/>
        </xdr:cNvSpPr>
      </xdr:nvSpPr>
      <xdr:spPr>
        <a:xfrm>
          <a:off x="171450" y="21307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25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1</xdr:col>
      <xdr:colOff>28575</xdr:colOff>
      <xdr:row>129</xdr:row>
      <xdr:rowOff>9525</xdr:rowOff>
    </xdr:to>
    <xdr:sp>
      <xdr:nvSpPr>
        <xdr:cNvPr id="426" name="Text Box 45"/>
        <xdr:cNvSpPr txBox="1">
          <a:spLocks noChangeArrowheads="1"/>
        </xdr:cNvSpPr>
      </xdr:nvSpPr>
      <xdr:spPr>
        <a:xfrm>
          <a:off x="171450" y="2115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27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129</xdr:row>
      <xdr:rowOff>161925</xdr:rowOff>
    </xdr:from>
    <xdr:to>
      <xdr:col>1</xdr:col>
      <xdr:colOff>28575</xdr:colOff>
      <xdr:row>129</xdr:row>
      <xdr:rowOff>161925</xdr:rowOff>
    </xdr:to>
    <xdr:sp>
      <xdr:nvSpPr>
        <xdr:cNvPr id="428" name="Text Box 45"/>
        <xdr:cNvSpPr txBox="1">
          <a:spLocks noChangeArrowheads="1"/>
        </xdr:cNvSpPr>
      </xdr:nvSpPr>
      <xdr:spPr>
        <a:xfrm>
          <a:off x="171450" y="2130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2.25390625" style="0" customWidth="1"/>
    <col min="2" max="2" width="7.375" style="0" customWidth="1"/>
    <col min="3" max="3" width="26.875" style="0" customWidth="1"/>
    <col min="4" max="4" width="4.875" style="0" customWidth="1"/>
    <col min="5" max="5" width="4.375" style="0" customWidth="1"/>
    <col min="6" max="6" width="4.875" style="22" customWidth="1"/>
    <col min="7" max="9" width="5.00390625" style="22" customWidth="1"/>
    <col min="10" max="10" width="5.125" style="22" customWidth="1"/>
    <col min="11" max="11" width="5.375" style="22" customWidth="1"/>
    <col min="12" max="12" width="5.125" style="22" customWidth="1"/>
    <col min="13" max="13" width="4.75390625" style="22" customWidth="1"/>
    <col min="14" max="15" width="4.875" style="22" customWidth="1"/>
    <col min="16" max="16" width="4.75390625" style="22" customWidth="1"/>
    <col min="17" max="17" width="5.125" style="22" customWidth="1"/>
    <col min="18" max="18" width="6.625" style="22" customWidth="1"/>
    <col min="19" max="19" width="4.875" style="22" customWidth="1"/>
    <col min="20" max="20" width="5.00390625" style="22" customWidth="1"/>
    <col min="21" max="21" width="5.125" style="22" customWidth="1"/>
    <col min="22" max="22" width="4.625" style="22" customWidth="1"/>
    <col min="23" max="23" width="4.875" style="22" customWidth="1"/>
    <col min="24" max="24" width="5.00390625" style="22" customWidth="1"/>
    <col min="25" max="25" width="7.125" style="22" customWidth="1"/>
    <col min="26" max="26" width="7.00390625" style="22" customWidth="1"/>
    <col min="27" max="27" width="4.25390625" style="34" customWidth="1"/>
  </cols>
  <sheetData>
    <row r="1" spans="1:27" s="1" customFormat="1" ht="15">
      <c r="A1" s="2"/>
      <c r="B1" s="51"/>
      <c r="C1" s="50" t="s">
        <v>12</v>
      </c>
      <c r="E1" s="2"/>
      <c r="F1" s="2"/>
      <c r="G1" s="2"/>
      <c r="H1" s="3"/>
      <c r="I1" s="3"/>
      <c r="J1" s="71" t="s">
        <v>37</v>
      </c>
      <c r="K1" s="3"/>
      <c r="L1" s="3"/>
      <c r="M1" s="3"/>
      <c r="N1" s="3"/>
      <c r="Q1" s="3"/>
      <c r="R1" s="3"/>
      <c r="T1" s="3"/>
      <c r="U1" s="3"/>
      <c r="V1" s="3"/>
      <c r="W1" s="3"/>
      <c r="X1" s="3"/>
      <c r="Y1" s="2"/>
      <c r="Z1" s="2"/>
      <c r="AA1" s="2"/>
    </row>
    <row r="2" spans="1:27" ht="15">
      <c r="A2" s="4"/>
      <c r="B2" s="5"/>
      <c r="C2" s="4"/>
      <c r="D2" s="6"/>
      <c r="G2" s="7"/>
      <c r="H2" s="7"/>
      <c r="I2" s="7"/>
      <c r="J2" s="77" t="s">
        <v>35</v>
      </c>
      <c r="K2" s="7"/>
      <c r="L2" s="7"/>
      <c r="M2" s="7"/>
      <c r="N2" s="7"/>
      <c r="Q2" s="7"/>
      <c r="R2" s="7"/>
      <c r="T2" s="7"/>
      <c r="U2" s="7"/>
      <c r="V2" s="7"/>
      <c r="W2" s="7"/>
      <c r="X2" s="7"/>
      <c r="Y2" s="7"/>
      <c r="Z2" s="7"/>
      <c r="AA2" s="8"/>
    </row>
    <row r="3" spans="1:27" ht="14.25">
      <c r="A3" s="4"/>
      <c r="B3" s="5"/>
      <c r="C3" s="4"/>
      <c r="D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/>
    </row>
    <row r="4" spans="1:27" s="15" customFormat="1" ht="18" customHeight="1">
      <c r="A4" s="9" t="s">
        <v>45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16" customFormat="1" ht="11.25" customHeight="1">
      <c r="A5" s="53"/>
      <c r="B5" s="85" t="s">
        <v>0</v>
      </c>
      <c r="C5" s="179" t="s">
        <v>1</v>
      </c>
      <c r="D5" s="88" t="s">
        <v>17</v>
      </c>
      <c r="E5" s="89"/>
      <c r="F5" s="88" t="s">
        <v>18</v>
      </c>
      <c r="G5" s="89"/>
      <c r="H5" s="88" t="s">
        <v>39</v>
      </c>
      <c r="I5" s="121"/>
      <c r="J5" s="89"/>
      <c r="K5" s="181" t="s">
        <v>30</v>
      </c>
      <c r="L5" s="173" t="s">
        <v>40</v>
      </c>
      <c r="M5" s="174"/>
      <c r="N5" s="174"/>
      <c r="O5" s="171" t="s">
        <v>44</v>
      </c>
      <c r="P5" s="183" t="s">
        <v>29</v>
      </c>
      <c r="Q5" s="184"/>
      <c r="R5" s="184"/>
      <c r="S5" s="184"/>
      <c r="T5" s="88" t="s">
        <v>41</v>
      </c>
      <c r="U5" s="89"/>
      <c r="V5" s="173" t="s">
        <v>34</v>
      </c>
      <c r="W5" s="174"/>
      <c r="X5" s="174"/>
      <c r="Y5" s="96" t="s">
        <v>2</v>
      </c>
      <c r="Z5" s="76" t="s">
        <v>8</v>
      </c>
      <c r="AA5" s="177" t="s">
        <v>3</v>
      </c>
    </row>
    <row r="6" spans="1:27" s="16" customFormat="1" ht="11.25" customHeight="1">
      <c r="A6" s="53"/>
      <c r="B6" s="86" t="s">
        <v>4</v>
      </c>
      <c r="C6" s="180"/>
      <c r="D6" s="90" t="s">
        <v>27</v>
      </c>
      <c r="E6" s="90" t="s">
        <v>28</v>
      </c>
      <c r="F6" s="90" t="s">
        <v>27</v>
      </c>
      <c r="G6" s="90" t="s">
        <v>28</v>
      </c>
      <c r="H6" s="90" t="s">
        <v>27</v>
      </c>
      <c r="I6" s="90" t="s">
        <v>28</v>
      </c>
      <c r="J6" s="90" t="s">
        <v>31</v>
      </c>
      <c r="K6" s="182"/>
      <c r="L6" s="90" t="s">
        <v>27</v>
      </c>
      <c r="M6" s="90" t="s">
        <v>28</v>
      </c>
      <c r="N6" s="90" t="s">
        <v>31</v>
      </c>
      <c r="O6" s="172"/>
      <c r="P6" s="90" t="s">
        <v>27</v>
      </c>
      <c r="Q6" s="90" t="s">
        <v>28</v>
      </c>
      <c r="R6" s="119" t="s">
        <v>32</v>
      </c>
      <c r="S6" s="90" t="s">
        <v>31</v>
      </c>
      <c r="T6" s="90" t="s">
        <v>27</v>
      </c>
      <c r="U6" s="90" t="s">
        <v>28</v>
      </c>
      <c r="V6" s="90" t="s">
        <v>27</v>
      </c>
      <c r="W6" s="90" t="s">
        <v>28</v>
      </c>
      <c r="X6" s="90" t="s">
        <v>31</v>
      </c>
      <c r="Y6" s="97" t="s">
        <v>5</v>
      </c>
      <c r="Z6" s="75" t="s">
        <v>9</v>
      </c>
      <c r="AA6" s="178"/>
    </row>
    <row r="7" spans="1:27" ht="12.75" customHeight="1">
      <c r="A7" s="17"/>
      <c r="B7" s="123">
        <v>364</v>
      </c>
      <c r="C7" s="124" t="s">
        <v>54</v>
      </c>
      <c r="D7" s="87"/>
      <c r="E7" s="59"/>
      <c r="F7" s="48">
        <v>8</v>
      </c>
      <c r="G7" s="48">
        <v>8</v>
      </c>
      <c r="H7" s="135">
        <v>1</v>
      </c>
      <c r="I7" s="135">
        <v>2</v>
      </c>
      <c r="J7" s="135">
        <v>1</v>
      </c>
      <c r="K7" s="154"/>
      <c r="L7" s="120">
        <v>10</v>
      </c>
      <c r="M7" s="120">
        <v>7</v>
      </c>
      <c r="N7" s="120">
        <v>3</v>
      </c>
      <c r="O7" s="99">
        <v>20</v>
      </c>
      <c r="P7" s="100"/>
      <c r="Q7" s="100"/>
      <c r="R7" s="100"/>
      <c r="S7" s="100"/>
      <c r="T7" s="102"/>
      <c r="U7" s="102"/>
      <c r="V7" s="102"/>
      <c r="W7" s="102"/>
      <c r="X7" s="102"/>
      <c r="Y7" s="78">
        <f aca="true" t="shared" si="0" ref="Y7:Y40">SUM(D7:X7)</f>
        <v>60</v>
      </c>
      <c r="Z7" s="78"/>
      <c r="AA7" s="74">
        <f aca="true" t="shared" si="1" ref="AA7:AA40">RANK(Y7,Y$7:Y$43,1)</f>
        <v>1</v>
      </c>
    </row>
    <row r="8" spans="1:27" ht="12.75" customHeight="1">
      <c r="A8" s="17"/>
      <c r="B8" s="123">
        <v>532</v>
      </c>
      <c r="C8" s="124" t="s">
        <v>55</v>
      </c>
      <c r="D8" s="87"/>
      <c r="E8" s="59"/>
      <c r="F8" s="48">
        <v>13</v>
      </c>
      <c r="G8" s="48">
        <v>7</v>
      </c>
      <c r="H8" s="134">
        <v>10</v>
      </c>
      <c r="I8" s="134">
        <v>6.5</v>
      </c>
      <c r="J8" s="134">
        <v>4</v>
      </c>
      <c r="K8" s="102"/>
      <c r="L8" s="49">
        <v>4</v>
      </c>
      <c r="M8" s="49">
        <v>3</v>
      </c>
      <c r="N8" s="49">
        <v>2</v>
      </c>
      <c r="O8" s="99">
        <v>15</v>
      </c>
      <c r="P8" s="100"/>
      <c r="Q8" s="100"/>
      <c r="R8" s="100"/>
      <c r="S8" s="100"/>
      <c r="T8" s="102"/>
      <c r="U8" s="102"/>
      <c r="V8" s="102"/>
      <c r="W8" s="102"/>
      <c r="X8" s="102"/>
      <c r="Y8" s="78">
        <f t="shared" si="0"/>
        <v>64.5</v>
      </c>
      <c r="Z8" s="78"/>
      <c r="AA8" s="74">
        <f t="shared" si="1"/>
        <v>2</v>
      </c>
    </row>
    <row r="9" spans="1:27" ht="12.75" customHeight="1">
      <c r="A9" s="17"/>
      <c r="B9" s="123">
        <v>7400</v>
      </c>
      <c r="C9" s="124" t="s">
        <v>48</v>
      </c>
      <c r="D9" s="87"/>
      <c r="E9" s="54"/>
      <c r="F9" s="48">
        <v>4</v>
      </c>
      <c r="G9" s="48">
        <v>1</v>
      </c>
      <c r="H9" s="134">
        <v>3</v>
      </c>
      <c r="I9" s="134">
        <v>9</v>
      </c>
      <c r="J9" s="101">
        <v>16</v>
      </c>
      <c r="K9" s="49"/>
      <c r="L9" s="49">
        <v>2</v>
      </c>
      <c r="M9" s="49">
        <v>7</v>
      </c>
      <c r="N9" s="49">
        <v>6</v>
      </c>
      <c r="O9" s="99">
        <v>25</v>
      </c>
      <c r="P9" s="100"/>
      <c r="Q9" s="100"/>
      <c r="R9" s="100"/>
      <c r="S9" s="100"/>
      <c r="T9" s="49"/>
      <c r="U9" s="49"/>
      <c r="V9" s="49"/>
      <c r="W9" s="49"/>
      <c r="X9" s="49"/>
      <c r="Y9" s="78">
        <f t="shared" si="0"/>
        <v>73</v>
      </c>
      <c r="Z9" s="78"/>
      <c r="AA9" s="74">
        <f t="shared" si="1"/>
        <v>3</v>
      </c>
    </row>
    <row r="10" spans="1:27" ht="12.75" customHeight="1">
      <c r="A10" s="17"/>
      <c r="B10" s="123">
        <v>3131</v>
      </c>
      <c r="C10" s="124" t="s">
        <v>52</v>
      </c>
      <c r="D10" s="87"/>
      <c r="E10" s="54"/>
      <c r="F10" s="48">
        <v>5</v>
      </c>
      <c r="G10" s="48">
        <v>6</v>
      </c>
      <c r="H10" s="134">
        <v>2</v>
      </c>
      <c r="I10" s="134">
        <v>1</v>
      </c>
      <c r="J10" s="101">
        <v>16</v>
      </c>
      <c r="K10" s="49"/>
      <c r="L10" s="49">
        <v>8</v>
      </c>
      <c r="M10" s="49">
        <v>4</v>
      </c>
      <c r="N10" s="49">
        <v>11</v>
      </c>
      <c r="O10" s="92">
        <v>32.5</v>
      </c>
      <c r="P10" s="100"/>
      <c r="Q10" s="100"/>
      <c r="R10" s="100"/>
      <c r="S10" s="100"/>
      <c r="T10" s="109"/>
      <c r="U10" s="109"/>
      <c r="V10" s="49"/>
      <c r="W10" s="49"/>
      <c r="X10" s="49"/>
      <c r="Y10" s="78">
        <f t="shared" si="0"/>
        <v>85.5</v>
      </c>
      <c r="Z10" s="78"/>
      <c r="AA10" s="74">
        <f t="shared" si="1"/>
        <v>4</v>
      </c>
    </row>
    <row r="11" spans="1:27" ht="12.75" customHeight="1">
      <c r="A11" s="17"/>
      <c r="B11" s="123">
        <v>480</v>
      </c>
      <c r="C11" s="124" t="s">
        <v>53</v>
      </c>
      <c r="D11" s="87"/>
      <c r="E11" s="54"/>
      <c r="F11" s="48">
        <v>9</v>
      </c>
      <c r="G11" s="48">
        <v>4</v>
      </c>
      <c r="H11" s="134">
        <v>8</v>
      </c>
      <c r="I11" s="134">
        <v>6.5</v>
      </c>
      <c r="J11" s="134">
        <v>5</v>
      </c>
      <c r="K11" s="102"/>
      <c r="L11" s="49">
        <v>7</v>
      </c>
      <c r="M11" s="49">
        <v>8</v>
      </c>
      <c r="N11" s="49">
        <v>5</v>
      </c>
      <c r="O11" s="92">
        <v>35</v>
      </c>
      <c r="P11" s="100"/>
      <c r="Q11" s="100"/>
      <c r="R11" s="100"/>
      <c r="S11" s="100"/>
      <c r="T11" s="102"/>
      <c r="U11" s="102"/>
      <c r="V11" s="102"/>
      <c r="W11" s="102"/>
      <c r="X11" s="102"/>
      <c r="Y11" s="78">
        <f t="shared" si="0"/>
        <v>87.5</v>
      </c>
      <c r="Z11" s="78"/>
      <c r="AA11" s="74">
        <f t="shared" si="1"/>
        <v>5</v>
      </c>
    </row>
    <row r="12" spans="1:27" ht="12.75" customHeight="1">
      <c r="A12" s="17"/>
      <c r="B12" s="123">
        <v>2055</v>
      </c>
      <c r="C12" s="124" t="s">
        <v>13</v>
      </c>
      <c r="D12" s="87"/>
      <c r="E12" s="59"/>
      <c r="F12" s="48">
        <v>16</v>
      </c>
      <c r="G12" s="48">
        <v>2</v>
      </c>
      <c r="H12" s="59">
        <v>18</v>
      </c>
      <c r="I12" s="59">
        <v>18</v>
      </c>
      <c r="J12" s="59">
        <v>18</v>
      </c>
      <c r="K12" s="102"/>
      <c r="L12" s="49">
        <v>1</v>
      </c>
      <c r="M12" s="49">
        <v>5</v>
      </c>
      <c r="N12" s="49">
        <v>7</v>
      </c>
      <c r="O12" s="99">
        <v>5</v>
      </c>
      <c r="P12" s="100"/>
      <c r="Q12" s="100"/>
      <c r="R12" s="100"/>
      <c r="S12" s="101"/>
      <c r="T12" s="102"/>
      <c r="U12" s="102"/>
      <c r="V12" s="102"/>
      <c r="W12" s="102"/>
      <c r="X12" s="102"/>
      <c r="Y12" s="78">
        <f t="shared" si="0"/>
        <v>90</v>
      </c>
      <c r="Z12" s="78"/>
      <c r="AA12" s="74">
        <f t="shared" si="1"/>
        <v>6</v>
      </c>
    </row>
    <row r="13" spans="1:27" ht="12.75" customHeight="1">
      <c r="A13" s="17"/>
      <c r="B13" s="123">
        <v>44444</v>
      </c>
      <c r="C13" s="124" t="s">
        <v>51</v>
      </c>
      <c r="D13" s="87"/>
      <c r="E13" s="59"/>
      <c r="F13" s="48">
        <v>1</v>
      </c>
      <c r="G13" s="48">
        <v>9</v>
      </c>
      <c r="H13" s="134">
        <v>6</v>
      </c>
      <c r="I13" s="134">
        <v>4</v>
      </c>
      <c r="J13" s="134">
        <v>3</v>
      </c>
      <c r="K13" s="49"/>
      <c r="L13" s="49">
        <v>3</v>
      </c>
      <c r="M13" s="49">
        <v>1</v>
      </c>
      <c r="N13" s="49">
        <v>1</v>
      </c>
      <c r="O13" s="91">
        <v>65</v>
      </c>
      <c r="P13" s="100"/>
      <c r="Q13" s="100"/>
      <c r="R13" s="100"/>
      <c r="S13" s="100"/>
      <c r="T13" s="49"/>
      <c r="U13" s="49"/>
      <c r="V13" s="102"/>
      <c r="W13" s="102"/>
      <c r="X13" s="102"/>
      <c r="Y13" s="78">
        <f t="shared" si="0"/>
        <v>93</v>
      </c>
      <c r="Z13" s="78"/>
      <c r="AA13" s="74">
        <f t="shared" si="1"/>
        <v>7</v>
      </c>
    </row>
    <row r="14" spans="1:27" ht="12.75" customHeight="1">
      <c r="A14" s="17"/>
      <c r="B14" s="123">
        <v>2072</v>
      </c>
      <c r="C14" s="124" t="s">
        <v>84</v>
      </c>
      <c r="D14" s="87"/>
      <c r="E14" s="59"/>
      <c r="F14" s="48">
        <v>17</v>
      </c>
      <c r="G14" s="48">
        <v>15</v>
      </c>
      <c r="H14" s="134">
        <v>4</v>
      </c>
      <c r="I14" s="134">
        <v>11</v>
      </c>
      <c r="J14" s="134">
        <v>12</v>
      </c>
      <c r="K14" s="49"/>
      <c r="L14" s="49">
        <v>12</v>
      </c>
      <c r="M14" s="101">
        <v>15</v>
      </c>
      <c r="N14" s="49">
        <v>9</v>
      </c>
      <c r="O14" s="99">
        <v>7.5</v>
      </c>
      <c r="P14" s="100"/>
      <c r="Q14" s="100"/>
      <c r="R14" s="100"/>
      <c r="S14" s="103"/>
      <c r="T14" s="102"/>
      <c r="U14" s="102"/>
      <c r="V14" s="115"/>
      <c r="W14" s="115"/>
      <c r="X14" s="115"/>
      <c r="Y14" s="78">
        <f t="shared" si="0"/>
        <v>102.5</v>
      </c>
      <c r="Z14" s="78"/>
      <c r="AA14" s="74">
        <f t="shared" si="1"/>
        <v>8</v>
      </c>
    </row>
    <row r="15" spans="1:27" ht="12.75" customHeight="1">
      <c r="A15" s="17"/>
      <c r="B15" s="123">
        <v>1358</v>
      </c>
      <c r="C15" s="124" t="s">
        <v>24</v>
      </c>
      <c r="D15" s="87"/>
      <c r="E15" s="59"/>
      <c r="F15" s="48">
        <v>10</v>
      </c>
      <c r="G15" s="48">
        <v>10</v>
      </c>
      <c r="H15" s="134">
        <v>13</v>
      </c>
      <c r="I15" s="134">
        <v>5</v>
      </c>
      <c r="J15" s="134">
        <v>7</v>
      </c>
      <c r="K15" s="49"/>
      <c r="L15" s="101">
        <v>17</v>
      </c>
      <c r="M15" s="49">
        <v>2</v>
      </c>
      <c r="N15" s="49">
        <v>8</v>
      </c>
      <c r="O15" s="99">
        <v>37.5</v>
      </c>
      <c r="P15" s="100"/>
      <c r="Q15" s="100"/>
      <c r="R15" s="100"/>
      <c r="S15" s="103"/>
      <c r="T15" s="102"/>
      <c r="U15" s="102"/>
      <c r="V15" s="102"/>
      <c r="W15" s="102"/>
      <c r="X15" s="102"/>
      <c r="Y15" s="78">
        <f t="shared" si="0"/>
        <v>109.5</v>
      </c>
      <c r="Z15" s="78"/>
      <c r="AA15" s="74">
        <f t="shared" si="1"/>
        <v>9</v>
      </c>
    </row>
    <row r="16" spans="1:27" ht="12.75" customHeight="1">
      <c r="A16" s="17"/>
      <c r="B16" s="123">
        <v>1807</v>
      </c>
      <c r="C16" s="124" t="s">
        <v>14</v>
      </c>
      <c r="D16" s="87"/>
      <c r="E16" s="58"/>
      <c r="F16" s="48">
        <v>15</v>
      </c>
      <c r="G16" s="48">
        <v>14</v>
      </c>
      <c r="H16" s="101">
        <v>17</v>
      </c>
      <c r="I16" s="134">
        <v>8</v>
      </c>
      <c r="J16" s="134">
        <v>6</v>
      </c>
      <c r="K16" s="102"/>
      <c r="L16" s="49">
        <v>5</v>
      </c>
      <c r="M16" s="101">
        <v>15</v>
      </c>
      <c r="N16" s="49">
        <v>10</v>
      </c>
      <c r="O16" s="99">
        <v>40</v>
      </c>
      <c r="P16" s="49"/>
      <c r="Q16" s="49"/>
      <c r="R16" s="49"/>
      <c r="S16" s="102"/>
      <c r="T16" s="102"/>
      <c r="U16" s="102"/>
      <c r="V16" s="102"/>
      <c r="W16" s="102"/>
      <c r="X16" s="102"/>
      <c r="Y16" s="78">
        <f t="shared" si="0"/>
        <v>130</v>
      </c>
      <c r="Z16" s="78"/>
      <c r="AA16" s="74">
        <f t="shared" si="1"/>
        <v>10</v>
      </c>
    </row>
    <row r="17" spans="1:27" ht="12.75" customHeight="1">
      <c r="A17" s="17"/>
      <c r="B17" s="123">
        <v>1901</v>
      </c>
      <c r="C17" s="131" t="s">
        <v>82</v>
      </c>
      <c r="D17" s="87"/>
      <c r="E17" s="59"/>
      <c r="F17" s="48">
        <v>7</v>
      </c>
      <c r="G17" s="48">
        <v>16</v>
      </c>
      <c r="H17" s="134">
        <v>12</v>
      </c>
      <c r="I17" s="134">
        <v>15</v>
      </c>
      <c r="J17" s="134">
        <v>11</v>
      </c>
      <c r="K17" s="102"/>
      <c r="L17" s="59">
        <v>18</v>
      </c>
      <c r="M17" s="59">
        <v>18</v>
      </c>
      <c r="N17" s="59">
        <v>18</v>
      </c>
      <c r="O17" s="99">
        <v>27.5</v>
      </c>
      <c r="P17" s="100"/>
      <c r="Q17" s="100"/>
      <c r="R17" s="100"/>
      <c r="S17" s="100"/>
      <c r="T17" s="102"/>
      <c r="U17" s="102"/>
      <c r="V17" s="102"/>
      <c r="W17" s="102"/>
      <c r="X17" s="102"/>
      <c r="Y17" s="78">
        <f t="shared" si="0"/>
        <v>142.5</v>
      </c>
      <c r="Z17" s="78"/>
      <c r="AA17" s="74">
        <f t="shared" si="1"/>
        <v>11</v>
      </c>
    </row>
    <row r="18" spans="1:27" ht="12.75" customHeight="1">
      <c r="A18" s="17"/>
      <c r="B18" s="123">
        <v>2040</v>
      </c>
      <c r="C18" s="125" t="s">
        <v>57</v>
      </c>
      <c r="D18" s="87"/>
      <c r="E18" s="59"/>
      <c r="F18" s="48">
        <v>14</v>
      </c>
      <c r="G18" s="48">
        <v>11</v>
      </c>
      <c r="H18" s="59">
        <v>18</v>
      </c>
      <c r="I18" s="59">
        <v>18</v>
      </c>
      <c r="J18" s="59">
        <v>18</v>
      </c>
      <c r="K18" s="102"/>
      <c r="L18" s="59">
        <v>18</v>
      </c>
      <c r="M18" s="59">
        <v>18</v>
      </c>
      <c r="N18" s="59">
        <v>18</v>
      </c>
      <c r="O18" s="99">
        <v>12.5</v>
      </c>
      <c r="P18" s="100"/>
      <c r="Q18" s="100"/>
      <c r="R18" s="100"/>
      <c r="S18" s="101"/>
      <c r="T18" s="102"/>
      <c r="U18" s="102"/>
      <c r="V18" s="102"/>
      <c r="W18" s="102"/>
      <c r="X18" s="102"/>
      <c r="Y18" s="78">
        <f t="shared" si="0"/>
        <v>145.5</v>
      </c>
      <c r="Z18" s="78"/>
      <c r="AA18" s="74">
        <f t="shared" si="1"/>
        <v>12</v>
      </c>
    </row>
    <row r="19" spans="1:27" ht="12.75" customHeight="1">
      <c r="A19" s="17"/>
      <c r="B19" s="87">
        <v>191</v>
      </c>
      <c r="C19" s="153" t="s">
        <v>94</v>
      </c>
      <c r="D19" s="107"/>
      <c r="E19" s="59"/>
      <c r="F19" s="59">
        <v>19</v>
      </c>
      <c r="G19" s="59">
        <v>19</v>
      </c>
      <c r="H19" s="59">
        <v>18</v>
      </c>
      <c r="I19" s="59">
        <v>18</v>
      </c>
      <c r="J19" s="59">
        <v>18</v>
      </c>
      <c r="K19" s="102"/>
      <c r="L19" s="49">
        <v>13</v>
      </c>
      <c r="M19" s="103">
        <v>17</v>
      </c>
      <c r="N19" s="49">
        <v>15</v>
      </c>
      <c r="O19" s="99">
        <v>10</v>
      </c>
      <c r="P19" s="49"/>
      <c r="Q19" s="49"/>
      <c r="R19" s="49"/>
      <c r="S19" s="102"/>
      <c r="T19" s="102"/>
      <c r="U19" s="102"/>
      <c r="V19" s="102"/>
      <c r="W19" s="102"/>
      <c r="X19" s="102"/>
      <c r="Y19" s="78">
        <f t="shared" si="0"/>
        <v>147</v>
      </c>
      <c r="Z19" s="78"/>
      <c r="AA19" s="74">
        <f t="shared" si="1"/>
        <v>13</v>
      </c>
    </row>
    <row r="20" spans="1:27" ht="12.75" customHeight="1">
      <c r="A20" s="17"/>
      <c r="B20" s="123">
        <v>12122</v>
      </c>
      <c r="C20" s="164" t="s">
        <v>101</v>
      </c>
      <c r="D20" s="87"/>
      <c r="E20" s="59"/>
      <c r="F20" s="59">
        <v>19</v>
      </c>
      <c r="G20" s="59">
        <v>19</v>
      </c>
      <c r="H20" s="59">
        <v>18</v>
      </c>
      <c r="I20" s="59">
        <v>18</v>
      </c>
      <c r="J20" s="59">
        <v>18</v>
      </c>
      <c r="K20" s="102"/>
      <c r="L20" s="59">
        <v>18</v>
      </c>
      <c r="M20" s="59">
        <v>18</v>
      </c>
      <c r="N20" s="59">
        <v>18</v>
      </c>
      <c r="O20" s="99">
        <v>2.5</v>
      </c>
      <c r="P20" s="100"/>
      <c r="Q20" s="100"/>
      <c r="R20" s="100"/>
      <c r="S20" s="101"/>
      <c r="T20" s="102"/>
      <c r="U20" s="102"/>
      <c r="V20" s="102"/>
      <c r="W20" s="102"/>
      <c r="X20" s="102"/>
      <c r="Y20" s="78">
        <f t="shared" si="0"/>
        <v>148.5</v>
      </c>
      <c r="Z20" s="78"/>
      <c r="AA20" s="74">
        <f t="shared" si="1"/>
        <v>14</v>
      </c>
    </row>
    <row r="21" spans="1:27" ht="12.75" customHeight="1">
      <c r="A21" s="17"/>
      <c r="B21" s="126">
        <v>907</v>
      </c>
      <c r="C21" s="127" t="s">
        <v>21</v>
      </c>
      <c r="D21" s="87"/>
      <c r="E21" s="54"/>
      <c r="F21" s="48">
        <v>11</v>
      </c>
      <c r="G21" s="48">
        <v>13</v>
      </c>
      <c r="H21" s="134">
        <v>5</v>
      </c>
      <c r="I21" s="134">
        <v>13</v>
      </c>
      <c r="J21" s="101">
        <v>16</v>
      </c>
      <c r="K21" s="49"/>
      <c r="L21" s="49">
        <v>11</v>
      </c>
      <c r="M21" s="49">
        <v>6</v>
      </c>
      <c r="N21" s="49">
        <v>13</v>
      </c>
      <c r="O21" s="91">
        <v>65</v>
      </c>
      <c r="P21" s="49"/>
      <c r="Q21" s="49"/>
      <c r="R21" s="49"/>
      <c r="S21" s="102"/>
      <c r="T21" s="102"/>
      <c r="U21" s="102"/>
      <c r="V21" s="102"/>
      <c r="W21" s="102"/>
      <c r="X21" s="102"/>
      <c r="Y21" s="78">
        <f t="shared" si="0"/>
        <v>153</v>
      </c>
      <c r="Z21" s="78"/>
      <c r="AA21" s="74">
        <f t="shared" si="1"/>
        <v>15</v>
      </c>
    </row>
    <row r="22" spans="1:27" ht="12.75" customHeight="1">
      <c r="A22" s="17"/>
      <c r="B22" s="126">
        <v>844</v>
      </c>
      <c r="C22" s="128" t="s">
        <v>49</v>
      </c>
      <c r="D22" s="87"/>
      <c r="E22" s="54"/>
      <c r="F22" s="48">
        <v>2</v>
      </c>
      <c r="G22" s="48">
        <v>3</v>
      </c>
      <c r="H22" s="134">
        <v>11</v>
      </c>
      <c r="I22" s="134">
        <v>12</v>
      </c>
      <c r="J22" s="134">
        <v>8</v>
      </c>
      <c r="K22" s="49"/>
      <c r="L22" s="59">
        <v>18</v>
      </c>
      <c r="M22" s="59">
        <v>18</v>
      </c>
      <c r="N22" s="59">
        <v>18</v>
      </c>
      <c r="O22" s="91">
        <v>65</v>
      </c>
      <c r="P22" s="100"/>
      <c r="Q22" s="100"/>
      <c r="R22" s="100"/>
      <c r="S22" s="100"/>
      <c r="T22" s="49"/>
      <c r="U22" s="49"/>
      <c r="V22" s="49"/>
      <c r="W22" s="49"/>
      <c r="X22" s="49"/>
      <c r="Y22" s="78">
        <f t="shared" si="0"/>
        <v>155</v>
      </c>
      <c r="Z22" s="78"/>
      <c r="AA22" s="74">
        <f t="shared" si="1"/>
        <v>16</v>
      </c>
    </row>
    <row r="23" spans="1:27" ht="12.75" customHeight="1">
      <c r="A23" s="17"/>
      <c r="B23" s="152">
        <v>441</v>
      </c>
      <c r="C23" s="152" t="s">
        <v>102</v>
      </c>
      <c r="D23" s="87"/>
      <c r="E23" s="59"/>
      <c r="F23" s="59">
        <v>19</v>
      </c>
      <c r="G23" s="59">
        <v>19</v>
      </c>
      <c r="H23" s="59">
        <v>18</v>
      </c>
      <c r="I23" s="59">
        <v>18</v>
      </c>
      <c r="J23" s="59">
        <v>18</v>
      </c>
      <c r="K23" s="102"/>
      <c r="L23" s="59">
        <v>18</v>
      </c>
      <c r="M23" s="59">
        <v>18</v>
      </c>
      <c r="N23" s="59">
        <v>18</v>
      </c>
      <c r="O23" s="99">
        <v>17.5</v>
      </c>
      <c r="P23" s="100"/>
      <c r="Q23" s="100"/>
      <c r="R23" s="100"/>
      <c r="S23" s="101"/>
      <c r="T23" s="102"/>
      <c r="U23" s="102"/>
      <c r="V23" s="102"/>
      <c r="W23" s="102"/>
      <c r="X23" s="102"/>
      <c r="Y23" s="78">
        <f t="shared" si="0"/>
        <v>163.5</v>
      </c>
      <c r="Z23" s="78"/>
      <c r="AA23" s="74">
        <f t="shared" si="1"/>
        <v>17</v>
      </c>
    </row>
    <row r="24" spans="1:27" ht="12.75" customHeight="1">
      <c r="A24" s="17"/>
      <c r="B24" s="163">
        <v>4446</v>
      </c>
      <c r="C24" s="152" t="s">
        <v>109</v>
      </c>
      <c r="D24" s="87"/>
      <c r="E24" s="59"/>
      <c r="F24" s="59">
        <v>19</v>
      </c>
      <c r="G24" s="59">
        <v>19</v>
      </c>
      <c r="H24" s="59">
        <v>18</v>
      </c>
      <c r="I24" s="59">
        <v>18</v>
      </c>
      <c r="J24" s="59">
        <v>18</v>
      </c>
      <c r="K24" s="102"/>
      <c r="L24" s="59">
        <v>18</v>
      </c>
      <c r="M24" s="59">
        <v>18</v>
      </c>
      <c r="N24" s="59">
        <v>18</v>
      </c>
      <c r="O24" s="99">
        <v>22.5</v>
      </c>
      <c r="P24" s="100"/>
      <c r="Q24" s="100"/>
      <c r="R24" s="100"/>
      <c r="S24" s="101"/>
      <c r="T24" s="102"/>
      <c r="U24" s="102"/>
      <c r="V24" s="102"/>
      <c r="W24" s="102"/>
      <c r="X24" s="102"/>
      <c r="Y24" s="78">
        <f t="shared" si="0"/>
        <v>168.5</v>
      </c>
      <c r="Z24" s="78"/>
      <c r="AA24" s="74">
        <f t="shared" si="1"/>
        <v>18</v>
      </c>
    </row>
    <row r="25" spans="1:27" ht="12.75" customHeight="1">
      <c r="A25" s="17"/>
      <c r="B25" s="131">
        <v>1245</v>
      </c>
      <c r="C25" s="131" t="s">
        <v>80</v>
      </c>
      <c r="D25" s="87"/>
      <c r="E25" s="59"/>
      <c r="F25" s="59">
        <v>19</v>
      </c>
      <c r="G25" s="59">
        <v>19</v>
      </c>
      <c r="H25" s="134">
        <v>7</v>
      </c>
      <c r="I25" s="134">
        <v>3</v>
      </c>
      <c r="J25" s="134">
        <v>2</v>
      </c>
      <c r="K25" s="102"/>
      <c r="L25" s="59">
        <v>18</v>
      </c>
      <c r="M25" s="59">
        <v>18</v>
      </c>
      <c r="N25" s="59">
        <v>18</v>
      </c>
      <c r="O25" s="91">
        <v>65</v>
      </c>
      <c r="P25" s="100"/>
      <c r="Q25" s="100"/>
      <c r="R25" s="100"/>
      <c r="S25" s="103"/>
      <c r="T25" s="102"/>
      <c r="U25" s="102"/>
      <c r="V25" s="102"/>
      <c r="W25" s="102"/>
      <c r="X25" s="102"/>
      <c r="Y25" s="78">
        <f t="shared" si="0"/>
        <v>169</v>
      </c>
      <c r="Z25" s="78"/>
      <c r="AA25" s="74">
        <f t="shared" si="1"/>
        <v>19</v>
      </c>
    </row>
    <row r="26" spans="1:27" ht="12.75" customHeight="1">
      <c r="A26" s="17"/>
      <c r="B26" s="83">
        <v>4004</v>
      </c>
      <c r="C26" s="165" t="s">
        <v>92</v>
      </c>
      <c r="D26" s="87"/>
      <c r="E26" s="59"/>
      <c r="F26" s="59">
        <v>19</v>
      </c>
      <c r="G26" s="59">
        <v>19</v>
      </c>
      <c r="H26" s="59">
        <v>18</v>
      </c>
      <c r="I26" s="59">
        <v>18</v>
      </c>
      <c r="J26" s="59">
        <v>18</v>
      </c>
      <c r="K26" s="49"/>
      <c r="L26" s="49">
        <v>15</v>
      </c>
      <c r="M26" s="49">
        <v>9</v>
      </c>
      <c r="N26" s="49">
        <v>14</v>
      </c>
      <c r="O26" s="99">
        <v>42.5</v>
      </c>
      <c r="P26" s="49"/>
      <c r="Q26" s="49"/>
      <c r="R26" s="49"/>
      <c r="S26" s="102"/>
      <c r="T26" s="102"/>
      <c r="U26" s="102"/>
      <c r="V26" s="102"/>
      <c r="W26" s="102"/>
      <c r="X26" s="102"/>
      <c r="Y26" s="78">
        <f t="shared" si="0"/>
        <v>172.5</v>
      </c>
      <c r="Z26" s="78"/>
      <c r="AA26" s="74">
        <f t="shared" si="1"/>
        <v>20</v>
      </c>
    </row>
    <row r="27" spans="1:27" ht="12.75" customHeight="1">
      <c r="A27" s="17"/>
      <c r="B27" s="123">
        <v>1070</v>
      </c>
      <c r="C27" s="124" t="s">
        <v>97</v>
      </c>
      <c r="D27" s="87"/>
      <c r="E27" s="59"/>
      <c r="F27" s="59">
        <v>19</v>
      </c>
      <c r="G27" s="59">
        <v>19</v>
      </c>
      <c r="H27" s="59">
        <v>18</v>
      </c>
      <c r="I27" s="59">
        <v>18</v>
      </c>
      <c r="J27" s="59">
        <v>18</v>
      </c>
      <c r="K27" s="102"/>
      <c r="L27" s="59">
        <v>18</v>
      </c>
      <c r="M27" s="59">
        <v>18</v>
      </c>
      <c r="N27" s="59">
        <v>18</v>
      </c>
      <c r="O27" s="99">
        <v>30</v>
      </c>
      <c r="P27" s="100"/>
      <c r="Q27" s="100"/>
      <c r="R27" s="100"/>
      <c r="S27" s="101"/>
      <c r="T27" s="102"/>
      <c r="U27" s="102"/>
      <c r="V27" s="102"/>
      <c r="W27" s="102"/>
      <c r="X27" s="102"/>
      <c r="Y27" s="78">
        <f t="shared" si="0"/>
        <v>176</v>
      </c>
      <c r="Z27" s="78"/>
      <c r="AA27" s="74">
        <f t="shared" si="1"/>
        <v>21</v>
      </c>
    </row>
    <row r="28" spans="1:27" ht="12.75" customHeight="1">
      <c r="A28" s="17"/>
      <c r="B28" s="123">
        <v>518</v>
      </c>
      <c r="C28" s="124" t="s">
        <v>50</v>
      </c>
      <c r="D28" s="87"/>
      <c r="E28" s="54"/>
      <c r="F28" s="48">
        <v>3</v>
      </c>
      <c r="G28" s="48">
        <v>5</v>
      </c>
      <c r="H28" s="59">
        <v>18</v>
      </c>
      <c r="I28" s="59">
        <v>18</v>
      </c>
      <c r="J28" s="59">
        <v>18</v>
      </c>
      <c r="K28" s="49"/>
      <c r="L28" s="59">
        <v>18</v>
      </c>
      <c r="M28" s="59">
        <v>18</v>
      </c>
      <c r="N28" s="59">
        <v>18</v>
      </c>
      <c r="O28" s="91">
        <v>65</v>
      </c>
      <c r="P28" s="100"/>
      <c r="Q28" s="100"/>
      <c r="R28" s="100"/>
      <c r="S28" s="100"/>
      <c r="T28" s="49"/>
      <c r="U28" s="49"/>
      <c r="V28" s="49"/>
      <c r="W28" s="49"/>
      <c r="X28" s="49"/>
      <c r="Y28" s="78">
        <f t="shared" si="0"/>
        <v>181</v>
      </c>
      <c r="Z28" s="78"/>
      <c r="AA28" s="74">
        <f t="shared" si="1"/>
        <v>22</v>
      </c>
    </row>
    <row r="29" spans="1:27" ht="12.75" customHeight="1">
      <c r="A29" s="17"/>
      <c r="B29" s="123">
        <v>3030</v>
      </c>
      <c r="C29" s="124" t="s">
        <v>33</v>
      </c>
      <c r="D29" s="87"/>
      <c r="E29" s="59"/>
      <c r="F29" s="48">
        <v>12</v>
      </c>
      <c r="G29" s="48">
        <v>12</v>
      </c>
      <c r="H29" s="134">
        <v>14</v>
      </c>
      <c r="I29" s="134">
        <v>14</v>
      </c>
      <c r="J29" s="134">
        <v>10</v>
      </c>
      <c r="K29" s="102"/>
      <c r="L29" s="59">
        <v>18</v>
      </c>
      <c r="M29" s="59">
        <v>18</v>
      </c>
      <c r="N29" s="59">
        <v>18</v>
      </c>
      <c r="O29" s="91">
        <v>65</v>
      </c>
      <c r="P29" s="100"/>
      <c r="Q29" s="100"/>
      <c r="R29" s="100"/>
      <c r="S29" s="103"/>
      <c r="T29" s="102"/>
      <c r="U29" s="102"/>
      <c r="V29" s="102"/>
      <c r="W29" s="102"/>
      <c r="X29" s="102"/>
      <c r="Y29" s="78">
        <f t="shared" si="0"/>
        <v>181</v>
      </c>
      <c r="Z29" s="78"/>
      <c r="AA29" s="74">
        <f t="shared" si="1"/>
        <v>22</v>
      </c>
    </row>
    <row r="30" spans="1:27" ht="12.75" customHeight="1">
      <c r="A30" s="17"/>
      <c r="B30" s="117">
        <v>4446</v>
      </c>
      <c r="C30" s="117" t="s">
        <v>81</v>
      </c>
      <c r="D30" s="87"/>
      <c r="E30" s="59"/>
      <c r="F30" s="59">
        <v>19</v>
      </c>
      <c r="G30" s="59">
        <v>19</v>
      </c>
      <c r="H30" s="134">
        <v>9</v>
      </c>
      <c r="I30" s="134">
        <v>10</v>
      </c>
      <c r="J30" s="134">
        <v>9</v>
      </c>
      <c r="K30" s="102"/>
      <c r="L30" s="59">
        <v>18</v>
      </c>
      <c r="M30" s="59">
        <v>18</v>
      </c>
      <c r="N30" s="59">
        <v>18</v>
      </c>
      <c r="O30" s="91">
        <v>65</v>
      </c>
      <c r="P30" s="100"/>
      <c r="Q30" s="100"/>
      <c r="R30" s="100"/>
      <c r="S30" s="103"/>
      <c r="T30" s="102"/>
      <c r="U30" s="102"/>
      <c r="V30" s="102"/>
      <c r="W30" s="102"/>
      <c r="X30" s="102"/>
      <c r="Y30" s="78">
        <f t="shared" si="0"/>
        <v>185</v>
      </c>
      <c r="Z30" s="78"/>
      <c r="AA30" s="74">
        <f t="shared" si="1"/>
        <v>24</v>
      </c>
    </row>
    <row r="31" spans="1:27" ht="12.75" customHeight="1">
      <c r="A31" s="17"/>
      <c r="B31" s="81">
        <v>3212</v>
      </c>
      <c r="C31" s="82" t="s">
        <v>91</v>
      </c>
      <c r="D31" s="87"/>
      <c r="E31" s="59"/>
      <c r="F31" s="59">
        <v>19</v>
      </c>
      <c r="G31" s="59">
        <v>19</v>
      </c>
      <c r="H31" s="59">
        <v>18</v>
      </c>
      <c r="I31" s="59">
        <v>18</v>
      </c>
      <c r="J31" s="59">
        <v>18</v>
      </c>
      <c r="K31" s="49"/>
      <c r="L31" s="49">
        <v>6</v>
      </c>
      <c r="M31" s="49">
        <v>10</v>
      </c>
      <c r="N31" s="49">
        <v>12</v>
      </c>
      <c r="O31" s="91">
        <v>65</v>
      </c>
      <c r="P31" s="49"/>
      <c r="Q31" s="49"/>
      <c r="R31" s="49"/>
      <c r="S31" s="102"/>
      <c r="T31" s="102"/>
      <c r="U31" s="102"/>
      <c r="V31" s="102"/>
      <c r="W31" s="102"/>
      <c r="X31" s="102"/>
      <c r="Y31" s="78">
        <f t="shared" si="0"/>
        <v>185</v>
      </c>
      <c r="Z31" s="78"/>
      <c r="AA31" s="74">
        <f t="shared" si="1"/>
        <v>24</v>
      </c>
    </row>
    <row r="32" spans="1:27" ht="12.75" customHeight="1">
      <c r="A32" s="17"/>
      <c r="B32" s="81">
        <v>13131</v>
      </c>
      <c r="C32" s="166" t="s">
        <v>96</v>
      </c>
      <c r="D32" s="87"/>
      <c r="E32" s="59"/>
      <c r="F32" s="59">
        <v>19</v>
      </c>
      <c r="G32" s="59">
        <v>19</v>
      </c>
      <c r="H32" s="59">
        <v>18</v>
      </c>
      <c r="I32" s="59">
        <v>18</v>
      </c>
      <c r="J32" s="59">
        <v>18</v>
      </c>
      <c r="K32" s="102"/>
      <c r="L32" s="49">
        <v>9</v>
      </c>
      <c r="M32" s="103">
        <v>17</v>
      </c>
      <c r="N32" s="49">
        <v>4</v>
      </c>
      <c r="O32" s="91">
        <v>65</v>
      </c>
      <c r="P32" s="49"/>
      <c r="Q32" s="49"/>
      <c r="R32" s="49"/>
      <c r="S32" s="102"/>
      <c r="T32" s="49"/>
      <c r="U32" s="49"/>
      <c r="V32" s="102"/>
      <c r="W32" s="102"/>
      <c r="X32" s="102"/>
      <c r="Y32" s="78">
        <f t="shared" si="0"/>
        <v>187</v>
      </c>
      <c r="Z32" s="78"/>
      <c r="AA32" s="74">
        <f t="shared" si="1"/>
        <v>26</v>
      </c>
    </row>
    <row r="33" spans="1:27" ht="12.75" customHeight="1">
      <c r="A33" s="17"/>
      <c r="B33" s="151" t="s">
        <v>103</v>
      </c>
      <c r="C33" s="162" t="s">
        <v>104</v>
      </c>
      <c r="D33" s="87"/>
      <c r="E33" s="59"/>
      <c r="F33" s="59">
        <v>19</v>
      </c>
      <c r="G33" s="59">
        <v>19</v>
      </c>
      <c r="H33" s="59">
        <v>18</v>
      </c>
      <c r="I33" s="59">
        <v>18</v>
      </c>
      <c r="J33" s="59">
        <v>18</v>
      </c>
      <c r="K33" s="102"/>
      <c r="L33" s="59">
        <v>18</v>
      </c>
      <c r="M33" s="59">
        <v>18</v>
      </c>
      <c r="N33" s="59">
        <v>18</v>
      </c>
      <c r="O33" s="99">
        <v>45</v>
      </c>
      <c r="P33" s="100"/>
      <c r="Q33" s="100"/>
      <c r="R33" s="100"/>
      <c r="S33" s="101"/>
      <c r="T33" s="102"/>
      <c r="U33" s="102"/>
      <c r="V33" s="102"/>
      <c r="W33" s="102"/>
      <c r="X33" s="102"/>
      <c r="Y33" s="78">
        <f t="shared" si="0"/>
        <v>191</v>
      </c>
      <c r="Z33" s="78"/>
      <c r="AA33" s="74">
        <f t="shared" si="1"/>
        <v>27</v>
      </c>
    </row>
    <row r="34" spans="1:27" ht="12.75" customHeight="1">
      <c r="A34" s="17"/>
      <c r="B34" s="151" t="s">
        <v>105</v>
      </c>
      <c r="C34" s="162" t="s">
        <v>106</v>
      </c>
      <c r="D34" s="87"/>
      <c r="E34" s="59"/>
      <c r="F34" s="59">
        <v>19</v>
      </c>
      <c r="G34" s="59">
        <v>19</v>
      </c>
      <c r="H34" s="59">
        <v>18</v>
      </c>
      <c r="I34" s="59">
        <v>18</v>
      </c>
      <c r="J34" s="59">
        <v>18</v>
      </c>
      <c r="K34" s="102"/>
      <c r="L34" s="59">
        <v>18</v>
      </c>
      <c r="M34" s="59">
        <v>18</v>
      </c>
      <c r="N34" s="59">
        <v>18</v>
      </c>
      <c r="O34" s="99">
        <v>47.5</v>
      </c>
      <c r="P34" s="100"/>
      <c r="Q34" s="100"/>
      <c r="R34" s="100"/>
      <c r="S34" s="101"/>
      <c r="T34" s="102"/>
      <c r="U34" s="102"/>
      <c r="V34" s="102"/>
      <c r="W34" s="102"/>
      <c r="X34" s="102"/>
      <c r="Y34" s="78">
        <f t="shared" si="0"/>
        <v>193.5</v>
      </c>
      <c r="Z34" s="78"/>
      <c r="AA34" s="74">
        <f t="shared" si="1"/>
        <v>28</v>
      </c>
    </row>
    <row r="35" spans="1:27" ht="12.75" customHeight="1">
      <c r="A35" s="17"/>
      <c r="B35" s="151">
        <v>2906</v>
      </c>
      <c r="C35" s="162" t="s">
        <v>107</v>
      </c>
      <c r="D35" s="87"/>
      <c r="E35" s="59"/>
      <c r="F35" s="59">
        <v>19</v>
      </c>
      <c r="G35" s="59">
        <v>19</v>
      </c>
      <c r="H35" s="59">
        <v>18</v>
      </c>
      <c r="I35" s="59">
        <v>18</v>
      </c>
      <c r="J35" s="59">
        <v>18</v>
      </c>
      <c r="K35" s="102"/>
      <c r="L35" s="59">
        <v>18</v>
      </c>
      <c r="M35" s="59">
        <v>18</v>
      </c>
      <c r="N35" s="59">
        <v>18</v>
      </c>
      <c r="O35" s="99">
        <v>50</v>
      </c>
      <c r="P35" s="100"/>
      <c r="Q35" s="100"/>
      <c r="R35" s="100"/>
      <c r="S35" s="101"/>
      <c r="T35" s="102"/>
      <c r="U35" s="102"/>
      <c r="V35" s="102"/>
      <c r="W35" s="102"/>
      <c r="X35" s="102"/>
      <c r="Y35" s="78">
        <f t="shared" si="0"/>
        <v>196</v>
      </c>
      <c r="Z35" s="78"/>
      <c r="AA35" s="74">
        <f t="shared" si="1"/>
        <v>29</v>
      </c>
    </row>
    <row r="36" spans="1:27" ht="12.75" customHeight="1">
      <c r="A36" s="17"/>
      <c r="B36" s="123">
        <v>332</v>
      </c>
      <c r="C36" s="128" t="s">
        <v>56</v>
      </c>
      <c r="D36" s="87"/>
      <c r="E36" s="59"/>
      <c r="F36" s="48">
        <v>6</v>
      </c>
      <c r="G36" s="101">
        <v>18</v>
      </c>
      <c r="H36" s="59">
        <v>18</v>
      </c>
      <c r="I36" s="59">
        <v>18</v>
      </c>
      <c r="J36" s="59">
        <v>18</v>
      </c>
      <c r="K36" s="102"/>
      <c r="L36" s="59">
        <v>18</v>
      </c>
      <c r="M36" s="59">
        <v>18</v>
      </c>
      <c r="N36" s="59">
        <v>18</v>
      </c>
      <c r="O36" s="91">
        <v>65</v>
      </c>
      <c r="P36" s="100"/>
      <c r="Q36" s="100"/>
      <c r="R36" s="100"/>
      <c r="S36" s="103"/>
      <c r="T36" s="102"/>
      <c r="U36" s="102"/>
      <c r="V36" s="102"/>
      <c r="W36" s="102"/>
      <c r="X36" s="102"/>
      <c r="Y36" s="78">
        <f t="shared" si="0"/>
        <v>197</v>
      </c>
      <c r="Z36" s="78"/>
      <c r="AA36" s="74">
        <f t="shared" si="1"/>
        <v>30</v>
      </c>
    </row>
    <row r="37" spans="1:27" ht="12.75" customHeight="1">
      <c r="A37" s="17"/>
      <c r="B37" s="123">
        <v>1081</v>
      </c>
      <c r="C37" s="128" t="s">
        <v>99</v>
      </c>
      <c r="D37" s="87"/>
      <c r="E37" s="59"/>
      <c r="F37" s="59">
        <v>19</v>
      </c>
      <c r="G37" s="59">
        <v>19</v>
      </c>
      <c r="H37" s="59">
        <v>18</v>
      </c>
      <c r="I37" s="59">
        <v>18</v>
      </c>
      <c r="J37" s="59">
        <v>18</v>
      </c>
      <c r="K37" s="102"/>
      <c r="L37" s="59">
        <v>18</v>
      </c>
      <c r="M37" s="59">
        <v>18</v>
      </c>
      <c r="N37" s="59">
        <v>18</v>
      </c>
      <c r="O37" s="99">
        <v>52.5</v>
      </c>
      <c r="P37" s="100"/>
      <c r="Q37" s="100"/>
      <c r="R37" s="100"/>
      <c r="S37" s="101"/>
      <c r="T37" s="102"/>
      <c r="U37" s="102"/>
      <c r="V37" s="102"/>
      <c r="W37" s="102"/>
      <c r="X37" s="102"/>
      <c r="Y37" s="78">
        <f t="shared" si="0"/>
        <v>198.5</v>
      </c>
      <c r="Z37" s="78"/>
      <c r="AA37" s="74">
        <f t="shared" si="1"/>
        <v>31</v>
      </c>
    </row>
    <row r="38" spans="1:27" ht="12.75" customHeight="1">
      <c r="A38" s="17"/>
      <c r="B38" s="123">
        <v>1083</v>
      </c>
      <c r="C38" s="128" t="s">
        <v>100</v>
      </c>
      <c r="D38" s="87"/>
      <c r="E38" s="59"/>
      <c r="F38" s="59">
        <v>19</v>
      </c>
      <c r="G38" s="59">
        <v>19</v>
      </c>
      <c r="H38" s="59">
        <v>18</v>
      </c>
      <c r="I38" s="59">
        <v>18</v>
      </c>
      <c r="J38" s="59">
        <v>18</v>
      </c>
      <c r="K38" s="102"/>
      <c r="L38" s="59">
        <v>18</v>
      </c>
      <c r="M38" s="59">
        <v>18</v>
      </c>
      <c r="N38" s="59">
        <v>18</v>
      </c>
      <c r="O38" s="99">
        <v>55</v>
      </c>
      <c r="P38" s="100"/>
      <c r="Q38" s="100"/>
      <c r="R38" s="100"/>
      <c r="S38" s="101"/>
      <c r="T38" s="102"/>
      <c r="U38" s="102"/>
      <c r="V38" s="102"/>
      <c r="W38" s="102"/>
      <c r="X38" s="102"/>
      <c r="Y38" s="78">
        <f t="shared" si="0"/>
        <v>201</v>
      </c>
      <c r="Z38" s="78"/>
      <c r="AA38" s="74">
        <f t="shared" si="1"/>
        <v>33</v>
      </c>
    </row>
    <row r="39" spans="1:27" ht="12.75" customHeight="1">
      <c r="A39" s="17"/>
      <c r="B39" s="123">
        <v>1082</v>
      </c>
      <c r="C39" s="128" t="s">
        <v>98</v>
      </c>
      <c r="D39" s="87"/>
      <c r="E39" s="59"/>
      <c r="F39" s="59">
        <v>19</v>
      </c>
      <c r="G39" s="59">
        <v>19</v>
      </c>
      <c r="H39" s="59">
        <v>18</v>
      </c>
      <c r="I39" s="59">
        <v>18</v>
      </c>
      <c r="J39" s="59">
        <v>18</v>
      </c>
      <c r="K39" s="102"/>
      <c r="L39" s="59">
        <v>18</v>
      </c>
      <c r="M39" s="59">
        <v>18</v>
      </c>
      <c r="N39" s="59">
        <v>18</v>
      </c>
      <c r="O39" s="99">
        <v>57.5</v>
      </c>
      <c r="P39" s="100"/>
      <c r="Q39" s="100"/>
      <c r="R39" s="100"/>
      <c r="S39" s="101"/>
      <c r="T39" s="102"/>
      <c r="U39" s="102"/>
      <c r="V39" s="102"/>
      <c r="W39" s="102"/>
      <c r="X39" s="102"/>
      <c r="Y39" s="78">
        <f t="shared" si="0"/>
        <v>203.5</v>
      </c>
      <c r="Z39" s="78"/>
      <c r="AA39" s="74">
        <f t="shared" si="1"/>
        <v>34</v>
      </c>
    </row>
    <row r="40" spans="1:27" ht="12.75" customHeight="1">
      <c r="A40" s="17"/>
      <c r="B40" s="151">
        <v>2111</v>
      </c>
      <c r="C40" s="151" t="s">
        <v>108</v>
      </c>
      <c r="D40" s="87"/>
      <c r="E40" s="59"/>
      <c r="F40" s="59">
        <v>19</v>
      </c>
      <c r="G40" s="59">
        <v>19</v>
      </c>
      <c r="H40" s="59">
        <v>18</v>
      </c>
      <c r="I40" s="59">
        <v>18</v>
      </c>
      <c r="J40" s="59">
        <v>18</v>
      </c>
      <c r="K40" s="102"/>
      <c r="L40" s="59">
        <v>18</v>
      </c>
      <c r="M40" s="59">
        <v>18</v>
      </c>
      <c r="N40" s="59">
        <v>18</v>
      </c>
      <c r="O40" s="101">
        <v>62.5</v>
      </c>
      <c r="P40" s="100"/>
      <c r="Q40" s="100"/>
      <c r="R40" s="100"/>
      <c r="S40" s="101"/>
      <c r="T40" s="102"/>
      <c r="U40" s="102"/>
      <c r="V40" s="102"/>
      <c r="W40" s="102"/>
      <c r="X40" s="102"/>
      <c r="Y40" s="78">
        <f t="shared" si="0"/>
        <v>208.5</v>
      </c>
      <c r="Z40" s="78"/>
      <c r="AA40" s="74">
        <f t="shared" si="1"/>
        <v>36</v>
      </c>
    </row>
    <row r="41" spans="1:27" ht="12.75" customHeight="1">
      <c r="A41" s="17"/>
      <c r="B41" s="81">
        <v>18322</v>
      </c>
      <c r="C41" s="82" t="s">
        <v>93</v>
      </c>
      <c r="D41" s="87"/>
      <c r="E41" s="41"/>
      <c r="F41" s="59">
        <v>19</v>
      </c>
      <c r="G41" s="59">
        <v>19</v>
      </c>
      <c r="H41" s="59">
        <v>18</v>
      </c>
      <c r="I41" s="59">
        <v>18</v>
      </c>
      <c r="J41" s="59">
        <v>18</v>
      </c>
      <c r="K41" s="49"/>
      <c r="L41" s="49">
        <v>14</v>
      </c>
      <c r="M41" s="49">
        <v>11</v>
      </c>
      <c r="N41" s="103">
        <v>17</v>
      </c>
      <c r="O41" s="91">
        <v>65</v>
      </c>
      <c r="P41" s="49"/>
      <c r="Q41" s="49"/>
      <c r="R41" s="49"/>
      <c r="S41" s="102"/>
      <c r="T41" s="49"/>
      <c r="U41" s="49"/>
      <c r="V41" s="102"/>
      <c r="W41" s="102"/>
      <c r="X41" s="102"/>
      <c r="Y41" s="78">
        <f>SUM(D41:X41)</f>
        <v>199</v>
      </c>
      <c r="Z41" s="78"/>
      <c r="AA41" s="74">
        <f>RANK(Y41,Y$7:Y$43,1)</f>
        <v>32</v>
      </c>
    </row>
    <row r="42" spans="1:27" ht="12.75" customHeight="1">
      <c r="A42" s="17"/>
      <c r="B42" s="117">
        <v>77777</v>
      </c>
      <c r="C42" s="117" t="s">
        <v>83</v>
      </c>
      <c r="D42" s="87"/>
      <c r="E42" s="59"/>
      <c r="F42" s="59">
        <v>19</v>
      </c>
      <c r="G42" s="59">
        <v>19</v>
      </c>
      <c r="H42" s="134">
        <v>15</v>
      </c>
      <c r="I42" s="103">
        <v>17</v>
      </c>
      <c r="J42" s="103">
        <v>17</v>
      </c>
      <c r="K42" s="102"/>
      <c r="L42" s="59">
        <v>18</v>
      </c>
      <c r="M42" s="59">
        <v>18</v>
      </c>
      <c r="N42" s="59">
        <v>18</v>
      </c>
      <c r="O42" s="91">
        <v>65</v>
      </c>
      <c r="P42" s="100"/>
      <c r="Q42" s="100"/>
      <c r="R42" s="100"/>
      <c r="S42" s="103"/>
      <c r="T42" s="102"/>
      <c r="U42" s="102"/>
      <c r="V42" s="49"/>
      <c r="W42" s="115"/>
      <c r="X42" s="115"/>
      <c r="Y42" s="78">
        <f>SUM(D42:X42)</f>
        <v>206</v>
      </c>
      <c r="Z42" s="78"/>
      <c r="AA42" s="74">
        <f>RANK(Y42,Y$7:Y$43,1)</f>
        <v>35</v>
      </c>
    </row>
    <row r="43" spans="1:27" ht="12.75" customHeight="1" thickBot="1">
      <c r="A43" s="17"/>
      <c r="B43" s="87"/>
      <c r="C43" s="57"/>
      <c r="D43" s="108"/>
      <c r="E43" s="93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104"/>
      <c r="Q43" s="104"/>
      <c r="R43" s="104"/>
      <c r="S43" s="104"/>
      <c r="T43" s="104"/>
      <c r="U43" s="104"/>
      <c r="V43" s="104"/>
      <c r="W43" s="104"/>
      <c r="X43" s="104"/>
      <c r="Y43" s="94"/>
      <c r="Z43" s="94"/>
      <c r="AA43" s="94"/>
    </row>
    <row r="44" spans="1:27" ht="12.75" customHeight="1" thickBot="1" thickTop="1">
      <c r="A44" s="18"/>
      <c r="B44" s="175" t="s">
        <v>6</v>
      </c>
      <c r="C44" s="176"/>
      <c r="D44" s="42"/>
      <c r="E44" s="43"/>
      <c r="F44" s="43">
        <v>17</v>
      </c>
      <c r="G44" s="43">
        <v>17</v>
      </c>
      <c r="H44" s="43">
        <v>16</v>
      </c>
      <c r="I44" s="43">
        <v>16</v>
      </c>
      <c r="J44" s="43">
        <v>16</v>
      </c>
      <c r="K44" s="43"/>
      <c r="L44" s="43">
        <v>16</v>
      </c>
      <c r="M44" s="43">
        <v>16</v>
      </c>
      <c r="N44" s="43">
        <v>16</v>
      </c>
      <c r="O44" s="43">
        <v>24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2.75" customHeight="1" thickTop="1">
      <c r="A45" s="19"/>
      <c r="B45" s="24"/>
      <c r="C45" s="20"/>
      <c r="D45" s="21"/>
      <c r="E45" s="21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5"/>
      <c r="Z45" s="25"/>
      <c r="AA45" s="23"/>
    </row>
    <row r="46" spans="1:27" ht="12.75" customHeight="1">
      <c r="A46" s="19"/>
      <c r="B46" s="24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5"/>
      <c r="Z46" s="25"/>
      <c r="AA46" s="23"/>
    </row>
    <row r="47" spans="1:27" ht="12.75" customHeight="1">
      <c r="A47" s="19"/>
      <c r="B47" s="24"/>
      <c r="C47" s="2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5"/>
      <c r="Z47" s="25"/>
      <c r="AA47" s="23"/>
    </row>
    <row r="48" spans="1:27" ht="12.75" customHeight="1">
      <c r="A48" s="19"/>
      <c r="B48" s="24"/>
      <c r="C48" s="2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5"/>
      <c r="Z48" s="25"/>
      <c r="AA48" s="23"/>
    </row>
    <row r="49" spans="1:27" ht="12.75" customHeight="1">
      <c r="A49" s="19"/>
      <c r="B49" s="24"/>
      <c r="C49" s="2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5"/>
      <c r="Z49" s="25"/>
      <c r="AA49" s="23"/>
    </row>
    <row r="50" spans="1:27" ht="12.75" customHeight="1">
      <c r="A50" s="19"/>
      <c r="B50" s="24"/>
      <c r="C50" s="2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5"/>
      <c r="Z50" s="25"/>
      <c r="AA50" s="23"/>
    </row>
    <row r="51" spans="1:27" ht="12.75" customHeight="1">
      <c r="A51" s="19"/>
      <c r="B51" s="24"/>
      <c r="C51" s="2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5"/>
      <c r="Z51" s="25"/>
      <c r="AA51" s="23"/>
    </row>
    <row r="52" spans="1:27" ht="12.75" customHeight="1">
      <c r="A52" s="19"/>
      <c r="B52" s="24"/>
      <c r="C52" s="2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5"/>
      <c r="Z52" s="25"/>
      <c r="AA52" s="23"/>
    </row>
    <row r="53" spans="1:27" ht="12.75" customHeight="1">
      <c r="A53" s="19"/>
      <c r="B53" s="24"/>
      <c r="C53" s="2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5"/>
      <c r="Z53" s="25"/>
      <c r="AA53" s="23"/>
    </row>
    <row r="54" spans="1:27" ht="12.75" customHeight="1">
      <c r="A54" s="19"/>
      <c r="B54" s="24"/>
      <c r="C54" s="2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5"/>
      <c r="Z54" s="25"/>
      <c r="AA54" s="23"/>
    </row>
    <row r="55" spans="1:27" ht="12.75" customHeight="1">
      <c r="A55" s="19"/>
      <c r="B55" s="24"/>
      <c r="C55" s="2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5"/>
      <c r="Z55" s="25"/>
      <c r="AA55" s="23"/>
    </row>
    <row r="56" spans="1:27" ht="12.75" customHeight="1">
      <c r="A56" s="19"/>
      <c r="B56" s="24"/>
      <c r="C56" s="2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5"/>
      <c r="Z56" s="25"/>
      <c r="AA56" s="23"/>
    </row>
    <row r="57" spans="1:27" ht="12.75" customHeight="1">
      <c r="A57" s="19"/>
      <c r="B57" s="24"/>
      <c r="C57" s="24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5"/>
      <c r="Z57" s="25"/>
      <c r="AA57" s="23"/>
    </row>
    <row r="58" spans="1:27" ht="12.75" customHeight="1">
      <c r="A58" s="19"/>
      <c r="B58" s="24"/>
      <c r="C58" s="2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5"/>
      <c r="Z58" s="25"/>
      <c r="AA58" s="23"/>
    </row>
    <row r="59" spans="1:27" s="1" customFormat="1" ht="15">
      <c r="A59" s="2"/>
      <c r="B59" s="51"/>
      <c r="C59" s="50" t="s">
        <v>12</v>
      </c>
      <c r="E59" s="2"/>
      <c r="F59" s="2"/>
      <c r="G59" s="2"/>
      <c r="H59" s="3"/>
      <c r="I59" s="3"/>
      <c r="J59" s="71" t="s">
        <v>37</v>
      </c>
      <c r="K59" s="3"/>
      <c r="L59" s="3"/>
      <c r="M59" s="3"/>
      <c r="N59" s="3"/>
      <c r="T59" s="3"/>
      <c r="U59" s="3"/>
      <c r="V59" s="3"/>
      <c r="W59" s="3"/>
      <c r="X59" s="3"/>
      <c r="Y59" s="2"/>
      <c r="Z59" s="2"/>
      <c r="AA59" s="2"/>
    </row>
    <row r="60" spans="1:27" ht="15">
      <c r="A60" s="4"/>
      <c r="B60" s="5"/>
      <c r="C60" s="4"/>
      <c r="D60" s="6"/>
      <c r="G60" s="7"/>
      <c r="H60" s="7"/>
      <c r="I60" s="7"/>
      <c r="J60" s="77" t="s">
        <v>35</v>
      </c>
      <c r="K60" s="7"/>
      <c r="L60" s="7"/>
      <c r="M60" s="7"/>
      <c r="N60" s="7"/>
      <c r="T60" s="7"/>
      <c r="U60" s="7"/>
      <c r="V60" s="7"/>
      <c r="W60" s="7"/>
      <c r="X60" s="7"/>
      <c r="Y60" s="7"/>
      <c r="Z60" s="7"/>
      <c r="AA60" s="8"/>
    </row>
    <row r="61" spans="1:27" ht="14.25">
      <c r="A61" s="4"/>
      <c r="B61" s="5"/>
      <c r="C61" s="4"/>
      <c r="D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/>
    </row>
    <row r="62" spans="1:27" s="15" customFormat="1" ht="18" customHeight="1">
      <c r="A62" s="9" t="s">
        <v>46</v>
      </c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/>
      <c r="Z62" s="13"/>
      <c r="AA62" s="14"/>
    </row>
    <row r="63" spans="1:27" s="16" customFormat="1" ht="11.25" customHeight="1">
      <c r="A63" s="52"/>
      <c r="B63" s="85" t="s">
        <v>0</v>
      </c>
      <c r="C63" s="179" t="s">
        <v>1</v>
      </c>
      <c r="D63" s="88" t="s">
        <v>17</v>
      </c>
      <c r="E63" s="89"/>
      <c r="F63" s="88" t="s">
        <v>18</v>
      </c>
      <c r="G63" s="89"/>
      <c r="H63" s="88" t="s">
        <v>39</v>
      </c>
      <c r="I63" s="121"/>
      <c r="J63" s="89"/>
      <c r="K63" s="181" t="s">
        <v>30</v>
      </c>
      <c r="L63" s="173" t="s">
        <v>40</v>
      </c>
      <c r="M63" s="174"/>
      <c r="N63" s="174"/>
      <c r="O63" s="171" t="s">
        <v>44</v>
      </c>
      <c r="P63" s="183" t="s">
        <v>29</v>
      </c>
      <c r="Q63" s="184"/>
      <c r="R63" s="184"/>
      <c r="S63" s="184"/>
      <c r="T63" s="88" t="s">
        <v>41</v>
      </c>
      <c r="U63" s="89"/>
      <c r="V63" s="173" t="s">
        <v>34</v>
      </c>
      <c r="W63" s="174"/>
      <c r="X63" s="174"/>
      <c r="Y63" s="96" t="s">
        <v>2</v>
      </c>
      <c r="Z63" s="76" t="s">
        <v>8</v>
      </c>
      <c r="AA63" s="177" t="s">
        <v>3</v>
      </c>
    </row>
    <row r="64" spans="1:27" s="16" customFormat="1" ht="11.25" customHeight="1">
      <c r="A64" s="52"/>
      <c r="B64" s="86" t="s">
        <v>4</v>
      </c>
      <c r="C64" s="180"/>
      <c r="D64" s="90" t="s">
        <v>27</v>
      </c>
      <c r="E64" s="90" t="s">
        <v>28</v>
      </c>
      <c r="F64" s="90" t="s">
        <v>27</v>
      </c>
      <c r="G64" s="90" t="s">
        <v>28</v>
      </c>
      <c r="H64" s="90" t="s">
        <v>27</v>
      </c>
      <c r="I64" s="90" t="s">
        <v>28</v>
      </c>
      <c r="J64" s="90" t="s">
        <v>31</v>
      </c>
      <c r="K64" s="182"/>
      <c r="L64" s="90" t="s">
        <v>27</v>
      </c>
      <c r="M64" s="90" t="s">
        <v>28</v>
      </c>
      <c r="N64" s="90" t="s">
        <v>31</v>
      </c>
      <c r="O64" s="172"/>
      <c r="P64" s="90" t="s">
        <v>27</v>
      </c>
      <c r="Q64" s="90" t="s">
        <v>28</v>
      </c>
      <c r="R64" s="119" t="s">
        <v>32</v>
      </c>
      <c r="S64" s="90" t="s">
        <v>31</v>
      </c>
      <c r="T64" s="90" t="s">
        <v>27</v>
      </c>
      <c r="U64" s="90" t="s">
        <v>28</v>
      </c>
      <c r="V64" s="90" t="s">
        <v>27</v>
      </c>
      <c r="W64" s="90" t="s">
        <v>28</v>
      </c>
      <c r="X64" s="90" t="s">
        <v>31</v>
      </c>
      <c r="Y64" s="97" t="s">
        <v>5</v>
      </c>
      <c r="Z64" s="75" t="s">
        <v>9</v>
      </c>
      <c r="AA64" s="178"/>
    </row>
    <row r="65" spans="1:27" ht="12.75" customHeight="1">
      <c r="A65" s="18"/>
      <c r="B65" s="123">
        <v>508</v>
      </c>
      <c r="C65" s="124" t="s">
        <v>25</v>
      </c>
      <c r="D65" s="58"/>
      <c r="E65" s="48"/>
      <c r="F65" s="48">
        <v>7</v>
      </c>
      <c r="G65" s="48">
        <v>7</v>
      </c>
      <c r="H65" s="134">
        <v>1</v>
      </c>
      <c r="I65" s="134">
        <v>6</v>
      </c>
      <c r="J65" s="134">
        <v>5</v>
      </c>
      <c r="K65" s="49"/>
      <c r="L65" s="49">
        <v>2</v>
      </c>
      <c r="M65" s="49">
        <v>6</v>
      </c>
      <c r="N65" s="49">
        <v>3</v>
      </c>
      <c r="O65" s="99">
        <v>15</v>
      </c>
      <c r="P65" s="100"/>
      <c r="Q65" s="100"/>
      <c r="R65" s="100"/>
      <c r="S65" s="100"/>
      <c r="T65" s="102"/>
      <c r="U65" s="102"/>
      <c r="V65" s="102"/>
      <c r="W65" s="102"/>
      <c r="X65" s="102"/>
      <c r="Y65" s="78">
        <f aca="true" t="shared" si="2" ref="Y65:Y89">SUM(D65:X65)</f>
        <v>52</v>
      </c>
      <c r="Z65" s="78"/>
      <c r="AA65" s="73">
        <f aca="true" t="shared" si="3" ref="AA65:AA89">RANK(Y65,Y$65:Y$90,1)</f>
        <v>1</v>
      </c>
    </row>
    <row r="66" spans="1:27" ht="12.75" customHeight="1">
      <c r="A66" s="18"/>
      <c r="B66" s="123">
        <v>2071</v>
      </c>
      <c r="C66" s="124" t="s">
        <v>58</v>
      </c>
      <c r="D66" s="59"/>
      <c r="E66" s="59"/>
      <c r="F66" s="48">
        <v>1</v>
      </c>
      <c r="G66" s="48">
        <v>3</v>
      </c>
      <c r="H66" s="101">
        <v>11</v>
      </c>
      <c r="I66" s="134">
        <v>3</v>
      </c>
      <c r="J66" s="134">
        <v>4</v>
      </c>
      <c r="K66" s="49"/>
      <c r="L66" s="49">
        <v>9</v>
      </c>
      <c r="M66" s="49">
        <v>3</v>
      </c>
      <c r="N66" s="49">
        <v>5</v>
      </c>
      <c r="O66" s="99">
        <v>17.5</v>
      </c>
      <c r="P66" s="100"/>
      <c r="Q66" s="100"/>
      <c r="R66" s="100"/>
      <c r="S66" s="100"/>
      <c r="T66" s="49"/>
      <c r="U66" s="49"/>
      <c r="V66" s="49"/>
      <c r="W66" s="49"/>
      <c r="X66" s="49"/>
      <c r="Y66" s="78">
        <f t="shared" si="2"/>
        <v>56.5</v>
      </c>
      <c r="Z66" s="78"/>
      <c r="AA66" s="73">
        <f t="shared" si="3"/>
        <v>2</v>
      </c>
    </row>
    <row r="67" spans="1:27" ht="12.75" customHeight="1">
      <c r="A67" s="18"/>
      <c r="B67" s="123">
        <v>105</v>
      </c>
      <c r="C67" s="124" t="s">
        <v>116</v>
      </c>
      <c r="D67" s="48"/>
      <c r="E67" s="48"/>
      <c r="F67" s="48">
        <v>5</v>
      </c>
      <c r="G67" s="48">
        <v>4</v>
      </c>
      <c r="H67" s="134">
        <v>4</v>
      </c>
      <c r="I67" s="134">
        <v>2</v>
      </c>
      <c r="J67" s="134">
        <v>2</v>
      </c>
      <c r="K67" s="49"/>
      <c r="L67" s="49">
        <v>1</v>
      </c>
      <c r="M67" s="49">
        <v>1</v>
      </c>
      <c r="N67" s="49">
        <v>1</v>
      </c>
      <c r="O67" s="99">
        <v>37.5</v>
      </c>
      <c r="P67" s="100"/>
      <c r="Q67" s="100"/>
      <c r="R67" s="100"/>
      <c r="S67" s="100"/>
      <c r="T67" s="49"/>
      <c r="U67" s="49"/>
      <c r="V67" s="102"/>
      <c r="W67" s="102"/>
      <c r="X67" s="102"/>
      <c r="Y67" s="78">
        <f t="shared" si="2"/>
        <v>57.5</v>
      </c>
      <c r="Z67" s="78"/>
      <c r="AA67" s="73">
        <f t="shared" si="3"/>
        <v>3</v>
      </c>
    </row>
    <row r="68" spans="1:27" ht="12.75" customHeight="1">
      <c r="A68" s="18"/>
      <c r="B68" s="123">
        <v>1582</v>
      </c>
      <c r="C68" s="124" t="s">
        <v>22</v>
      </c>
      <c r="D68" s="49"/>
      <c r="E68" s="48"/>
      <c r="F68" s="48">
        <v>3</v>
      </c>
      <c r="G68" s="48">
        <v>1</v>
      </c>
      <c r="H68" s="134">
        <v>3</v>
      </c>
      <c r="I68" s="103">
        <v>11</v>
      </c>
      <c r="J68" s="103">
        <v>11</v>
      </c>
      <c r="K68" s="49"/>
      <c r="L68" s="49">
        <v>3</v>
      </c>
      <c r="M68" s="49">
        <v>8</v>
      </c>
      <c r="N68" s="49">
        <v>2</v>
      </c>
      <c r="O68" s="99">
        <v>22.5</v>
      </c>
      <c r="P68" s="100"/>
      <c r="Q68" s="100"/>
      <c r="R68" s="100"/>
      <c r="S68" s="101"/>
      <c r="T68" s="49"/>
      <c r="U68" s="49"/>
      <c r="V68" s="49"/>
      <c r="W68" s="49"/>
      <c r="X68" s="49"/>
      <c r="Y68" s="78">
        <f t="shared" si="2"/>
        <v>64.5</v>
      </c>
      <c r="Z68" s="78"/>
      <c r="AA68" s="73">
        <f t="shared" si="3"/>
        <v>4</v>
      </c>
    </row>
    <row r="69" spans="1:27" ht="12.75" customHeight="1">
      <c r="A69" s="18"/>
      <c r="B69" s="123">
        <v>818</v>
      </c>
      <c r="C69" s="124" t="s">
        <v>60</v>
      </c>
      <c r="D69" s="59"/>
      <c r="E69" s="59"/>
      <c r="F69" s="48">
        <v>4</v>
      </c>
      <c r="G69" s="48">
        <v>5</v>
      </c>
      <c r="H69" s="134">
        <v>5</v>
      </c>
      <c r="I69" s="134">
        <v>4</v>
      </c>
      <c r="J69" s="134">
        <v>7</v>
      </c>
      <c r="K69" s="102"/>
      <c r="L69" s="49">
        <v>7</v>
      </c>
      <c r="M69" s="49">
        <v>11</v>
      </c>
      <c r="N69" s="49">
        <v>11</v>
      </c>
      <c r="O69" s="99">
        <v>12.5</v>
      </c>
      <c r="P69" s="100"/>
      <c r="Q69" s="100"/>
      <c r="R69" s="100"/>
      <c r="S69" s="101"/>
      <c r="T69" s="102"/>
      <c r="U69" s="102"/>
      <c r="V69" s="49"/>
      <c r="W69" s="49"/>
      <c r="X69" s="49"/>
      <c r="Y69" s="78">
        <f t="shared" si="2"/>
        <v>66.5</v>
      </c>
      <c r="Z69" s="78"/>
      <c r="AA69" s="73">
        <f t="shared" si="3"/>
        <v>5</v>
      </c>
    </row>
    <row r="70" spans="1:27" ht="12.75" customHeight="1">
      <c r="A70" s="18"/>
      <c r="B70" s="123">
        <v>2028</v>
      </c>
      <c r="C70" s="124" t="s">
        <v>64</v>
      </c>
      <c r="D70" s="59"/>
      <c r="E70" s="59"/>
      <c r="F70" s="48">
        <v>10</v>
      </c>
      <c r="G70" s="48">
        <v>9</v>
      </c>
      <c r="H70" s="134">
        <v>2</v>
      </c>
      <c r="I70" s="134">
        <v>1</v>
      </c>
      <c r="J70" s="134">
        <v>1</v>
      </c>
      <c r="K70" s="102"/>
      <c r="L70" s="49">
        <v>10</v>
      </c>
      <c r="M70" s="49">
        <v>5</v>
      </c>
      <c r="N70" s="49">
        <v>4</v>
      </c>
      <c r="O70" s="99">
        <v>25</v>
      </c>
      <c r="P70" s="100"/>
      <c r="Q70" s="100"/>
      <c r="R70" s="100"/>
      <c r="S70" s="100"/>
      <c r="T70" s="102"/>
      <c r="U70" s="102"/>
      <c r="V70" s="102"/>
      <c r="W70" s="102"/>
      <c r="X70" s="102"/>
      <c r="Y70" s="78">
        <f t="shared" si="2"/>
        <v>67</v>
      </c>
      <c r="Z70" s="78"/>
      <c r="AA70" s="73">
        <f t="shared" si="3"/>
        <v>6</v>
      </c>
    </row>
    <row r="71" spans="1:27" ht="12.75" customHeight="1">
      <c r="A71" s="18"/>
      <c r="B71" s="123">
        <v>1014</v>
      </c>
      <c r="C71" s="125" t="s">
        <v>59</v>
      </c>
      <c r="D71" s="49"/>
      <c r="E71" s="48"/>
      <c r="F71" s="48">
        <v>2</v>
      </c>
      <c r="G71" s="48">
        <v>2</v>
      </c>
      <c r="H71" s="134">
        <v>9</v>
      </c>
      <c r="I71" s="134">
        <v>5</v>
      </c>
      <c r="J71" s="134">
        <v>3</v>
      </c>
      <c r="K71" s="49"/>
      <c r="L71" s="59">
        <v>13</v>
      </c>
      <c r="M71" s="59">
        <v>13</v>
      </c>
      <c r="N71" s="59">
        <v>13</v>
      </c>
      <c r="O71" s="99">
        <v>7.5</v>
      </c>
      <c r="P71" s="100"/>
      <c r="Q71" s="100"/>
      <c r="R71" s="100"/>
      <c r="S71" s="103"/>
      <c r="T71" s="49"/>
      <c r="U71" s="49"/>
      <c r="V71" s="102"/>
      <c r="W71" s="102"/>
      <c r="X71" s="102"/>
      <c r="Y71" s="78">
        <f t="shared" si="2"/>
        <v>67.5</v>
      </c>
      <c r="Z71" s="78"/>
      <c r="AA71" s="73">
        <f t="shared" si="3"/>
        <v>7</v>
      </c>
    </row>
    <row r="72" spans="1:27" ht="12.75" customHeight="1">
      <c r="A72" s="18"/>
      <c r="B72" s="123">
        <v>5050</v>
      </c>
      <c r="C72" s="139" t="s">
        <v>86</v>
      </c>
      <c r="D72" s="59"/>
      <c r="E72" s="59"/>
      <c r="F72" s="48">
        <v>11</v>
      </c>
      <c r="G72" s="48">
        <v>11</v>
      </c>
      <c r="H72" s="134">
        <v>7</v>
      </c>
      <c r="I72" s="101">
        <v>9</v>
      </c>
      <c r="J72" s="101">
        <v>9</v>
      </c>
      <c r="K72" s="102"/>
      <c r="L72" s="49">
        <v>8</v>
      </c>
      <c r="M72" s="49">
        <v>2</v>
      </c>
      <c r="N72" s="49">
        <v>7</v>
      </c>
      <c r="O72" s="99">
        <v>32.5</v>
      </c>
      <c r="P72" s="100"/>
      <c r="Q72" s="100"/>
      <c r="R72" s="100"/>
      <c r="S72" s="103"/>
      <c r="T72" s="102"/>
      <c r="U72" s="102"/>
      <c r="V72" s="102"/>
      <c r="W72" s="102"/>
      <c r="X72" s="102"/>
      <c r="Y72" s="78">
        <f t="shared" si="2"/>
        <v>96.5</v>
      </c>
      <c r="Z72" s="78"/>
      <c r="AA72" s="73">
        <f t="shared" si="3"/>
        <v>8</v>
      </c>
    </row>
    <row r="73" spans="1:27" ht="12.75" customHeight="1">
      <c r="A73" s="18"/>
      <c r="B73" s="155">
        <v>3512</v>
      </c>
      <c r="C73" s="156" t="s">
        <v>117</v>
      </c>
      <c r="D73" s="59"/>
      <c r="E73" s="59"/>
      <c r="F73" s="59">
        <v>15</v>
      </c>
      <c r="G73" s="59">
        <v>15</v>
      </c>
      <c r="H73" s="59">
        <v>12</v>
      </c>
      <c r="I73" s="59">
        <v>12</v>
      </c>
      <c r="J73" s="59">
        <v>12</v>
      </c>
      <c r="K73" s="102"/>
      <c r="L73" s="59">
        <v>13</v>
      </c>
      <c r="M73" s="59">
        <v>13</v>
      </c>
      <c r="N73" s="59">
        <v>13</v>
      </c>
      <c r="O73" s="99">
        <v>2.5</v>
      </c>
      <c r="P73" s="100"/>
      <c r="Q73" s="100"/>
      <c r="R73" s="100"/>
      <c r="S73" s="103"/>
      <c r="T73" s="102"/>
      <c r="U73" s="102"/>
      <c r="V73" s="102"/>
      <c r="W73" s="102"/>
      <c r="X73" s="102"/>
      <c r="Y73" s="78">
        <f t="shared" si="2"/>
        <v>107.5</v>
      </c>
      <c r="Z73" s="78"/>
      <c r="AA73" s="73">
        <f t="shared" si="3"/>
        <v>9</v>
      </c>
    </row>
    <row r="74" spans="1:27" ht="12.75" customHeight="1">
      <c r="A74" s="18"/>
      <c r="B74" s="123">
        <v>2035</v>
      </c>
      <c r="C74" s="128" t="s">
        <v>65</v>
      </c>
      <c r="D74" s="59"/>
      <c r="E74" s="59"/>
      <c r="F74" s="48">
        <v>9</v>
      </c>
      <c r="G74" s="101">
        <v>13</v>
      </c>
      <c r="H74" s="59">
        <v>12</v>
      </c>
      <c r="I74" s="59">
        <v>12</v>
      </c>
      <c r="J74" s="59">
        <v>12</v>
      </c>
      <c r="K74" s="49"/>
      <c r="L74" s="49">
        <v>5</v>
      </c>
      <c r="M74" s="49">
        <v>7</v>
      </c>
      <c r="N74" s="49">
        <v>9</v>
      </c>
      <c r="O74" s="99">
        <v>30</v>
      </c>
      <c r="P74" s="100"/>
      <c r="Q74" s="100"/>
      <c r="R74" s="100"/>
      <c r="S74" s="103"/>
      <c r="T74" s="102"/>
      <c r="U74" s="102"/>
      <c r="V74" s="102"/>
      <c r="W74" s="102"/>
      <c r="X74" s="102"/>
      <c r="Y74" s="78">
        <f t="shared" si="2"/>
        <v>109</v>
      </c>
      <c r="Z74" s="78"/>
      <c r="AA74" s="73">
        <f t="shared" si="3"/>
        <v>10</v>
      </c>
    </row>
    <row r="75" spans="1:27" ht="12.75" customHeight="1">
      <c r="A75" s="18"/>
      <c r="B75" s="87">
        <v>2727</v>
      </c>
      <c r="C75" s="153" t="s">
        <v>95</v>
      </c>
      <c r="D75" s="59"/>
      <c r="E75" s="59"/>
      <c r="F75" s="59">
        <v>15</v>
      </c>
      <c r="G75" s="59">
        <v>15</v>
      </c>
      <c r="H75" s="59">
        <v>12</v>
      </c>
      <c r="I75" s="59">
        <v>12</v>
      </c>
      <c r="J75" s="59">
        <v>12</v>
      </c>
      <c r="K75" s="102"/>
      <c r="L75" s="49">
        <v>6</v>
      </c>
      <c r="M75" s="49">
        <v>10</v>
      </c>
      <c r="N75" s="49">
        <v>8</v>
      </c>
      <c r="O75" s="99">
        <v>20</v>
      </c>
      <c r="P75" s="49"/>
      <c r="Q75" s="49"/>
      <c r="R75" s="49"/>
      <c r="S75" s="102"/>
      <c r="T75" s="102"/>
      <c r="U75" s="102"/>
      <c r="V75" s="102"/>
      <c r="W75" s="102"/>
      <c r="X75" s="102"/>
      <c r="Y75" s="78">
        <f t="shared" si="2"/>
        <v>110</v>
      </c>
      <c r="Z75" s="78"/>
      <c r="AA75" s="73">
        <f t="shared" si="3"/>
        <v>11</v>
      </c>
    </row>
    <row r="76" spans="1:27" ht="12.75" customHeight="1">
      <c r="A76" s="18"/>
      <c r="B76" s="155">
        <v>965</v>
      </c>
      <c r="C76" s="159" t="s">
        <v>120</v>
      </c>
      <c r="D76" s="59"/>
      <c r="E76" s="59"/>
      <c r="F76" s="59">
        <v>15</v>
      </c>
      <c r="G76" s="59">
        <v>15</v>
      </c>
      <c r="H76" s="59">
        <v>12</v>
      </c>
      <c r="I76" s="59">
        <v>12</v>
      </c>
      <c r="J76" s="59">
        <v>12</v>
      </c>
      <c r="K76" s="102"/>
      <c r="L76" s="59">
        <v>13</v>
      </c>
      <c r="M76" s="59">
        <v>13</v>
      </c>
      <c r="N76" s="59">
        <v>13</v>
      </c>
      <c r="O76" s="99">
        <v>5</v>
      </c>
      <c r="P76" s="100"/>
      <c r="Q76" s="100"/>
      <c r="R76" s="100"/>
      <c r="S76" s="103"/>
      <c r="T76" s="102"/>
      <c r="U76" s="102"/>
      <c r="V76" s="102"/>
      <c r="W76" s="102"/>
      <c r="X76" s="102"/>
      <c r="Y76" s="78">
        <f t="shared" si="2"/>
        <v>110</v>
      </c>
      <c r="Z76" s="78"/>
      <c r="AA76" s="73">
        <f t="shared" si="3"/>
        <v>11</v>
      </c>
    </row>
    <row r="77" spans="1:27" ht="12.75" customHeight="1">
      <c r="A77" s="18"/>
      <c r="B77" s="155">
        <v>1960</v>
      </c>
      <c r="C77" s="159" t="s">
        <v>110</v>
      </c>
      <c r="D77" s="59"/>
      <c r="E77" s="59"/>
      <c r="F77" s="59">
        <v>15</v>
      </c>
      <c r="G77" s="59">
        <v>15</v>
      </c>
      <c r="H77" s="59">
        <v>12</v>
      </c>
      <c r="I77" s="59">
        <v>12</v>
      </c>
      <c r="J77" s="59">
        <v>12</v>
      </c>
      <c r="K77" s="102"/>
      <c r="L77" s="59">
        <v>13</v>
      </c>
      <c r="M77" s="59">
        <v>13</v>
      </c>
      <c r="N77" s="59">
        <v>13</v>
      </c>
      <c r="O77" s="99">
        <v>10</v>
      </c>
      <c r="P77" s="100"/>
      <c r="Q77" s="100"/>
      <c r="R77" s="100"/>
      <c r="S77" s="103"/>
      <c r="T77" s="102"/>
      <c r="U77" s="102"/>
      <c r="V77" s="102"/>
      <c r="W77" s="102"/>
      <c r="X77" s="102"/>
      <c r="Y77" s="78">
        <f t="shared" si="2"/>
        <v>115</v>
      </c>
      <c r="Z77" s="78"/>
      <c r="AA77" s="73">
        <f t="shared" si="3"/>
        <v>13</v>
      </c>
    </row>
    <row r="78" spans="1:27" ht="12.75" customHeight="1">
      <c r="A78" s="18"/>
      <c r="B78" s="123" t="s">
        <v>62</v>
      </c>
      <c r="C78" s="125" t="s">
        <v>63</v>
      </c>
      <c r="D78" s="59"/>
      <c r="E78" s="59"/>
      <c r="F78" s="48">
        <v>8</v>
      </c>
      <c r="G78" s="48">
        <v>8</v>
      </c>
      <c r="H78" s="59">
        <v>12</v>
      </c>
      <c r="I78" s="59">
        <v>12</v>
      </c>
      <c r="J78" s="59">
        <v>12</v>
      </c>
      <c r="K78" s="102"/>
      <c r="L78" s="49">
        <v>4</v>
      </c>
      <c r="M78" s="49">
        <v>4</v>
      </c>
      <c r="N78" s="49">
        <v>10</v>
      </c>
      <c r="O78" s="91">
        <v>55</v>
      </c>
      <c r="P78" s="100"/>
      <c r="Q78" s="100"/>
      <c r="R78" s="100"/>
      <c r="S78" s="103"/>
      <c r="T78" s="102"/>
      <c r="U78" s="102"/>
      <c r="V78" s="102"/>
      <c r="W78" s="102"/>
      <c r="X78" s="102"/>
      <c r="Y78" s="78">
        <f t="shared" si="2"/>
        <v>125</v>
      </c>
      <c r="Z78" s="78"/>
      <c r="AA78" s="73">
        <f t="shared" si="3"/>
        <v>14</v>
      </c>
    </row>
    <row r="79" spans="1:27" ht="12.75" customHeight="1">
      <c r="A79" s="18"/>
      <c r="B79" s="155">
        <v>1773</v>
      </c>
      <c r="C79" s="159" t="s">
        <v>113</v>
      </c>
      <c r="D79" s="59"/>
      <c r="E79" s="59"/>
      <c r="F79" s="59">
        <v>15</v>
      </c>
      <c r="G79" s="59">
        <v>15</v>
      </c>
      <c r="H79" s="59">
        <v>12</v>
      </c>
      <c r="I79" s="59">
        <v>12</v>
      </c>
      <c r="J79" s="59">
        <v>12</v>
      </c>
      <c r="K79" s="102"/>
      <c r="L79" s="59">
        <v>13</v>
      </c>
      <c r="M79" s="59">
        <v>13</v>
      </c>
      <c r="N79" s="59">
        <v>13</v>
      </c>
      <c r="O79" s="99">
        <v>27.5</v>
      </c>
      <c r="P79" s="100"/>
      <c r="Q79" s="100"/>
      <c r="R79" s="100"/>
      <c r="S79" s="103"/>
      <c r="T79" s="102"/>
      <c r="U79" s="102"/>
      <c r="V79" s="102"/>
      <c r="W79" s="102"/>
      <c r="X79" s="102"/>
      <c r="Y79" s="78">
        <f t="shared" si="2"/>
        <v>132.5</v>
      </c>
      <c r="Z79" s="78"/>
      <c r="AA79" s="73">
        <f t="shared" si="3"/>
        <v>15</v>
      </c>
    </row>
    <row r="80" spans="1:27" ht="12.75" customHeight="1">
      <c r="A80" s="18"/>
      <c r="B80" s="123">
        <v>1789</v>
      </c>
      <c r="C80" s="125" t="s">
        <v>61</v>
      </c>
      <c r="D80" s="59"/>
      <c r="E80" s="59"/>
      <c r="F80" s="48">
        <v>6</v>
      </c>
      <c r="G80" s="48">
        <v>10</v>
      </c>
      <c r="H80" s="59">
        <v>12</v>
      </c>
      <c r="I80" s="59">
        <v>12</v>
      </c>
      <c r="J80" s="59">
        <v>12</v>
      </c>
      <c r="K80" s="102"/>
      <c r="L80" s="101">
        <v>12</v>
      </c>
      <c r="M80" s="49">
        <v>9</v>
      </c>
      <c r="N80" s="49">
        <v>6</v>
      </c>
      <c r="O80" s="91">
        <v>55</v>
      </c>
      <c r="P80" s="49"/>
      <c r="Q80" s="49"/>
      <c r="R80" s="49"/>
      <c r="S80" s="102"/>
      <c r="T80" s="102"/>
      <c r="U80" s="102"/>
      <c r="V80" s="102"/>
      <c r="W80" s="102"/>
      <c r="X80" s="102"/>
      <c r="Y80" s="78">
        <f t="shared" si="2"/>
        <v>134</v>
      </c>
      <c r="Z80" s="78"/>
      <c r="AA80" s="73">
        <f t="shared" si="3"/>
        <v>16</v>
      </c>
    </row>
    <row r="81" spans="1:27" ht="12.75" customHeight="1">
      <c r="A81" s="18"/>
      <c r="B81" s="155">
        <v>1774</v>
      </c>
      <c r="C81" s="159" t="s">
        <v>115</v>
      </c>
      <c r="D81" s="59"/>
      <c r="E81" s="59"/>
      <c r="F81" s="59">
        <v>15</v>
      </c>
      <c r="G81" s="59">
        <v>15</v>
      </c>
      <c r="H81" s="59">
        <v>12</v>
      </c>
      <c r="I81" s="59">
        <v>12</v>
      </c>
      <c r="J81" s="59">
        <v>12</v>
      </c>
      <c r="K81" s="102"/>
      <c r="L81" s="59">
        <v>13</v>
      </c>
      <c r="M81" s="59">
        <v>13</v>
      </c>
      <c r="N81" s="59">
        <v>13</v>
      </c>
      <c r="O81" s="99">
        <v>35</v>
      </c>
      <c r="P81" s="100"/>
      <c r="Q81" s="100"/>
      <c r="R81" s="100"/>
      <c r="S81" s="103"/>
      <c r="T81" s="102"/>
      <c r="U81" s="102"/>
      <c r="V81" s="102"/>
      <c r="W81" s="102"/>
      <c r="X81" s="102"/>
      <c r="Y81" s="78">
        <f t="shared" si="2"/>
        <v>140</v>
      </c>
      <c r="Z81" s="78"/>
      <c r="AA81" s="73">
        <f t="shared" si="3"/>
        <v>17</v>
      </c>
    </row>
    <row r="82" spans="1:27" ht="12.75" customHeight="1">
      <c r="A82" s="18"/>
      <c r="B82" s="117">
        <v>2020</v>
      </c>
      <c r="C82" s="139" t="s">
        <v>85</v>
      </c>
      <c r="D82" s="59"/>
      <c r="E82" s="59"/>
      <c r="F82" s="59">
        <v>15</v>
      </c>
      <c r="G82" s="59">
        <v>15</v>
      </c>
      <c r="H82" s="134">
        <v>6</v>
      </c>
      <c r="I82" s="134">
        <v>7</v>
      </c>
      <c r="J82" s="134">
        <v>6</v>
      </c>
      <c r="K82" s="102"/>
      <c r="L82" s="59">
        <v>13</v>
      </c>
      <c r="M82" s="59">
        <v>13</v>
      </c>
      <c r="N82" s="59">
        <v>13</v>
      </c>
      <c r="O82" s="91">
        <v>55</v>
      </c>
      <c r="P82" s="49"/>
      <c r="Q82" s="49"/>
      <c r="R82" s="49"/>
      <c r="S82" s="102"/>
      <c r="T82" s="102"/>
      <c r="U82" s="102"/>
      <c r="V82" s="49"/>
      <c r="W82" s="49"/>
      <c r="X82" s="49"/>
      <c r="Y82" s="78">
        <f t="shared" si="2"/>
        <v>143</v>
      </c>
      <c r="Z82" s="78"/>
      <c r="AA82" s="73">
        <f t="shared" si="3"/>
        <v>18</v>
      </c>
    </row>
    <row r="83" spans="1:27" ht="12.75" customHeight="1">
      <c r="A83" s="18"/>
      <c r="B83" s="123">
        <v>1956</v>
      </c>
      <c r="C83" s="159" t="s">
        <v>118</v>
      </c>
      <c r="D83" s="59"/>
      <c r="E83" s="59"/>
      <c r="F83" s="59">
        <v>15</v>
      </c>
      <c r="G83" s="59">
        <v>15</v>
      </c>
      <c r="H83" s="59">
        <v>12</v>
      </c>
      <c r="I83" s="59">
        <v>12</v>
      </c>
      <c r="J83" s="59">
        <v>12</v>
      </c>
      <c r="K83" s="102"/>
      <c r="L83" s="59">
        <v>13</v>
      </c>
      <c r="M83" s="59">
        <v>13</v>
      </c>
      <c r="N83" s="59">
        <v>13</v>
      </c>
      <c r="O83" s="99">
        <v>40</v>
      </c>
      <c r="P83" s="100"/>
      <c r="Q83" s="100"/>
      <c r="R83" s="100"/>
      <c r="S83" s="103"/>
      <c r="T83" s="102"/>
      <c r="U83" s="102"/>
      <c r="V83" s="102"/>
      <c r="W83" s="102"/>
      <c r="X83" s="102"/>
      <c r="Y83" s="78">
        <f t="shared" si="2"/>
        <v>145</v>
      </c>
      <c r="Z83" s="78"/>
      <c r="AA83" s="73">
        <f t="shared" si="3"/>
        <v>19</v>
      </c>
    </row>
    <row r="84" spans="1:27" ht="12.75" customHeight="1">
      <c r="A84" s="18"/>
      <c r="B84" s="155">
        <v>1776</v>
      </c>
      <c r="C84" s="159" t="s">
        <v>114</v>
      </c>
      <c r="D84" s="59"/>
      <c r="E84" s="59"/>
      <c r="F84" s="59">
        <v>15</v>
      </c>
      <c r="G84" s="59">
        <v>15</v>
      </c>
      <c r="H84" s="59">
        <v>12</v>
      </c>
      <c r="I84" s="59">
        <v>12</v>
      </c>
      <c r="J84" s="59">
        <v>12</v>
      </c>
      <c r="K84" s="102"/>
      <c r="L84" s="59">
        <v>13</v>
      </c>
      <c r="M84" s="59">
        <v>13</v>
      </c>
      <c r="N84" s="59">
        <v>13</v>
      </c>
      <c r="O84" s="99">
        <v>42.5</v>
      </c>
      <c r="P84" s="100"/>
      <c r="Q84" s="100"/>
      <c r="R84" s="100"/>
      <c r="S84" s="103"/>
      <c r="T84" s="102"/>
      <c r="U84" s="102"/>
      <c r="V84" s="102"/>
      <c r="W84" s="102"/>
      <c r="X84" s="102"/>
      <c r="Y84" s="78">
        <f t="shared" si="2"/>
        <v>147.5</v>
      </c>
      <c r="Z84" s="78"/>
      <c r="AA84" s="73">
        <f t="shared" si="3"/>
        <v>20</v>
      </c>
    </row>
    <row r="85" spans="1:27" ht="12.75" customHeight="1">
      <c r="A85" s="18"/>
      <c r="B85" s="155">
        <v>1775</v>
      </c>
      <c r="C85" s="159" t="s">
        <v>112</v>
      </c>
      <c r="D85" s="59"/>
      <c r="E85" s="59"/>
      <c r="F85" s="59">
        <v>15</v>
      </c>
      <c r="G85" s="59">
        <v>15</v>
      </c>
      <c r="H85" s="59">
        <v>12</v>
      </c>
      <c r="I85" s="59">
        <v>12</v>
      </c>
      <c r="J85" s="59">
        <v>12</v>
      </c>
      <c r="K85" s="102"/>
      <c r="L85" s="59">
        <v>13</v>
      </c>
      <c r="M85" s="59">
        <v>13</v>
      </c>
      <c r="N85" s="59">
        <v>13</v>
      </c>
      <c r="O85" s="99">
        <v>45</v>
      </c>
      <c r="P85" s="100"/>
      <c r="Q85" s="100"/>
      <c r="R85" s="100"/>
      <c r="S85" s="103"/>
      <c r="T85" s="102"/>
      <c r="U85" s="102"/>
      <c r="V85" s="102"/>
      <c r="W85" s="102"/>
      <c r="X85" s="102"/>
      <c r="Y85" s="78">
        <f t="shared" si="2"/>
        <v>150</v>
      </c>
      <c r="Z85" s="78"/>
      <c r="AA85" s="73">
        <f t="shared" si="3"/>
        <v>21</v>
      </c>
    </row>
    <row r="86" spans="1:27" ht="12.75" customHeight="1">
      <c r="A86" s="18"/>
      <c r="B86" s="123">
        <v>531</v>
      </c>
      <c r="C86" s="140" t="s">
        <v>15</v>
      </c>
      <c r="D86" s="49"/>
      <c r="E86" s="48"/>
      <c r="F86" s="101">
        <v>14</v>
      </c>
      <c r="G86" s="48">
        <v>6</v>
      </c>
      <c r="H86" s="59">
        <v>12</v>
      </c>
      <c r="I86" s="59">
        <v>12</v>
      </c>
      <c r="J86" s="59">
        <v>12</v>
      </c>
      <c r="K86" s="49"/>
      <c r="L86" s="59">
        <v>13</v>
      </c>
      <c r="M86" s="59">
        <v>13</v>
      </c>
      <c r="N86" s="59">
        <v>13</v>
      </c>
      <c r="O86" s="91">
        <v>55</v>
      </c>
      <c r="P86" s="49"/>
      <c r="Q86" s="49"/>
      <c r="R86" s="49"/>
      <c r="S86" s="102"/>
      <c r="T86" s="49"/>
      <c r="U86" s="49"/>
      <c r="V86" s="102"/>
      <c r="W86" s="102"/>
      <c r="X86" s="102"/>
      <c r="Y86" s="78">
        <f t="shared" si="2"/>
        <v>150</v>
      </c>
      <c r="Z86" s="78"/>
      <c r="AA86" s="73">
        <f t="shared" si="3"/>
        <v>21</v>
      </c>
    </row>
    <row r="87" spans="1:27" ht="12.75" customHeight="1">
      <c r="A87" s="18"/>
      <c r="B87" s="126">
        <v>1997</v>
      </c>
      <c r="C87" s="127" t="s">
        <v>26</v>
      </c>
      <c r="D87" s="59"/>
      <c r="E87" s="59"/>
      <c r="F87" s="101">
        <v>14</v>
      </c>
      <c r="G87" s="103">
        <v>14</v>
      </c>
      <c r="H87" s="132">
        <v>8</v>
      </c>
      <c r="I87" s="103">
        <v>11</v>
      </c>
      <c r="J87" s="103">
        <v>11</v>
      </c>
      <c r="K87" s="102"/>
      <c r="L87" s="59">
        <v>13</v>
      </c>
      <c r="M87" s="59">
        <v>13</v>
      </c>
      <c r="N87" s="59">
        <v>13</v>
      </c>
      <c r="O87" s="91">
        <v>55</v>
      </c>
      <c r="P87" s="100"/>
      <c r="Q87" s="100"/>
      <c r="R87" s="100"/>
      <c r="S87" s="103"/>
      <c r="T87" s="102"/>
      <c r="U87" s="102"/>
      <c r="V87" s="102"/>
      <c r="W87" s="102"/>
      <c r="X87" s="102"/>
      <c r="Y87" s="78">
        <f t="shared" si="2"/>
        <v>152</v>
      </c>
      <c r="Z87" s="78"/>
      <c r="AA87" s="73">
        <f t="shared" si="3"/>
        <v>23</v>
      </c>
    </row>
    <row r="88" spans="1:27" ht="12.75" customHeight="1">
      <c r="A88" s="18"/>
      <c r="B88" s="167">
        <v>3590</v>
      </c>
      <c r="C88" s="167" t="s">
        <v>111</v>
      </c>
      <c r="D88" s="59"/>
      <c r="E88" s="59"/>
      <c r="F88" s="59">
        <v>15</v>
      </c>
      <c r="G88" s="59">
        <v>15</v>
      </c>
      <c r="H88" s="59">
        <v>12</v>
      </c>
      <c r="I88" s="59">
        <v>12</v>
      </c>
      <c r="J88" s="59">
        <v>12</v>
      </c>
      <c r="K88" s="102"/>
      <c r="L88" s="59">
        <v>13</v>
      </c>
      <c r="M88" s="59">
        <v>13</v>
      </c>
      <c r="N88" s="59">
        <v>13</v>
      </c>
      <c r="O88" s="99">
        <v>47.5</v>
      </c>
      <c r="P88" s="100"/>
      <c r="Q88" s="100"/>
      <c r="R88" s="100"/>
      <c r="S88" s="103"/>
      <c r="T88" s="102"/>
      <c r="U88" s="102"/>
      <c r="V88" s="102"/>
      <c r="W88" s="102"/>
      <c r="X88" s="102"/>
      <c r="Y88" s="78">
        <f t="shared" si="2"/>
        <v>152.5</v>
      </c>
      <c r="Z88" s="78"/>
      <c r="AA88" s="73">
        <f t="shared" si="3"/>
        <v>24</v>
      </c>
    </row>
    <row r="89" spans="1:27" ht="12.75" customHeight="1">
      <c r="A89" s="18"/>
      <c r="B89" s="156">
        <v>400</v>
      </c>
      <c r="C89" s="156" t="s">
        <v>119</v>
      </c>
      <c r="D89" s="59"/>
      <c r="E89" s="59"/>
      <c r="F89" s="59">
        <v>15</v>
      </c>
      <c r="G89" s="59">
        <v>15</v>
      </c>
      <c r="H89" s="59">
        <v>12</v>
      </c>
      <c r="I89" s="59">
        <v>12</v>
      </c>
      <c r="J89" s="59">
        <v>12</v>
      </c>
      <c r="K89" s="102"/>
      <c r="L89" s="59">
        <v>13</v>
      </c>
      <c r="M89" s="59">
        <v>13</v>
      </c>
      <c r="N89" s="59">
        <v>13</v>
      </c>
      <c r="O89" s="99">
        <v>50</v>
      </c>
      <c r="P89" s="100"/>
      <c r="Q89" s="100"/>
      <c r="R89" s="100"/>
      <c r="S89" s="103"/>
      <c r="T89" s="102"/>
      <c r="U89" s="102"/>
      <c r="V89" s="102"/>
      <c r="W89" s="102"/>
      <c r="X89" s="102"/>
      <c r="Y89" s="78">
        <f t="shared" si="2"/>
        <v>155</v>
      </c>
      <c r="Z89" s="78"/>
      <c r="AA89" s="73">
        <f t="shared" si="3"/>
        <v>25</v>
      </c>
    </row>
    <row r="90" spans="1:27" ht="12.75" customHeight="1" thickBot="1">
      <c r="A90" s="18"/>
      <c r="B90" s="55"/>
      <c r="C90" s="56"/>
      <c r="D90" s="95"/>
      <c r="E90" s="95"/>
      <c r="F90" s="104"/>
      <c r="G90" s="104"/>
      <c r="H90" s="122"/>
      <c r="I90" s="122"/>
      <c r="J90" s="122"/>
      <c r="K90" s="104"/>
      <c r="L90" s="104"/>
      <c r="M90" s="104"/>
      <c r="N90" s="104"/>
      <c r="O90" s="157"/>
      <c r="P90" s="158"/>
      <c r="Q90" s="158"/>
      <c r="R90" s="158"/>
      <c r="S90" s="104"/>
      <c r="T90" s="104"/>
      <c r="U90" s="104"/>
      <c r="V90" s="104"/>
      <c r="W90" s="104"/>
      <c r="X90" s="104"/>
      <c r="Y90" s="94"/>
      <c r="Z90" s="94"/>
      <c r="AA90" s="94"/>
    </row>
    <row r="91" spans="1:27" ht="12.75" customHeight="1" thickBot="1" thickTop="1">
      <c r="A91" s="18"/>
      <c r="B91" s="175" t="s">
        <v>6</v>
      </c>
      <c r="C91" s="176"/>
      <c r="D91" s="42"/>
      <c r="E91" s="43"/>
      <c r="F91" s="43">
        <v>13</v>
      </c>
      <c r="G91" s="43">
        <v>13</v>
      </c>
      <c r="H91" s="43">
        <v>10</v>
      </c>
      <c r="I91" s="43">
        <v>10</v>
      </c>
      <c r="J91" s="43">
        <v>10</v>
      </c>
      <c r="K91" s="43"/>
      <c r="L91" s="43">
        <v>11</v>
      </c>
      <c r="M91" s="43">
        <v>11</v>
      </c>
      <c r="N91" s="43">
        <v>11</v>
      </c>
      <c r="O91" s="43">
        <v>20</v>
      </c>
      <c r="P91" s="43"/>
      <c r="Q91" s="43"/>
      <c r="R91" s="43"/>
      <c r="S91" s="43"/>
      <c r="T91" s="43"/>
      <c r="U91" s="43"/>
      <c r="V91" s="43"/>
      <c r="W91" s="43"/>
      <c r="X91" s="43"/>
      <c r="Y91" s="98"/>
      <c r="Z91" s="43"/>
      <c r="AA91" s="43"/>
    </row>
    <row r="92" spans="1:27" ht="6.75" customHeight="1" thickTop="1">
      <c r="A92" s="19"/>
      <c r="B92" s="24"/>
      <c r="C92" s="20"/>
      <c r="D92" s="21"/>
      <c r="E92" s="21"/>
      <c r="F92" s="26"/>
      <c r="G92" s="26"/>
      <c r="H92" s="26"/>
      <c r="I92" s="26"/>
      <c r="J92" s="26"/>
      <c r="K92" s="26"/>
      <c r="L92" s="26"/>
      <c r="M92" s="26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5"/>
      <c r="Z92" s="25"/>
      <c r="AA92" s="23"/>
    </row>
    <row r="93" spans="1:27" ht="12.75" customHeight="1">
      <c r="A93" s="19"/>
      <c r="B93" s="24"/>
      <c r="C93" s="24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5"/>
      <c r="Z93" s="25"/>
      <c r="AA93" s="23"/>
    </row>
    <row r="94" spans="1:27" s="1" customFormat="1" ht="15">
      <c r="A94" s="2"/>
      <c r="B94" s="51"/>
      <c r="C94" s="50" t="s">
        <v>12</v>
      </c>
      <c r="E94" s="2"/>
      <c r="F94" s="2"/>
      <c r="G94" s="2"/>
      <c r="H94" s="3"/>
      <c r="I94" s="3"/>
      <c r="J94" s="71" t="s">
        <v>37</v>
      </c>
      <c r="K94" s="3"/>
      <c r="L94" s="3"/>
      <c r="M94" s="3"/>
      <c r="N94" s="3"/>
      <c r="Q94" s="3"/>
      <c r="R94" s="3"/>
      <c r="T94" s="3"/>
      <c r="U94" s="3"/>
      <c r="V94" s="3"/>
      <c r="W94" s="3"/>
      <c r="X94" s="3"/>
      <c r="Y94" s="2"/>
      <c r="Z94" s="2"/>
      <c r="AA94" s="2"/>
    </row>
    <row r="95" spans="1:27" ht="15">
      <c r="A95" s="4"/>
      <c r="B95" s="5"/>
      <c r="C95" s="4"/>
      <c r="D95" s="6"/>
      <c r="G95" s="7"/>
      <c r="H95" s="7"/>
      <c r="I95" s="7"/>
      <c r="J95" s="77" t="s">
        <v>35</v>
      </c>
      <c r="K95" s="7"/>
      <c r="L95" s="7"/>
      <c r="M95" s="7"/>
      <c r="N95" s="7"/>
      <c r="Q95" s="7"/>
      <c r="R95" s="7"/>
      <c r="T95" s="7"/>
      <c r="U95" s="7"/>
      <c r="V95" s="7"/>
      <c r="W95" s="7"/>
      <c r="X95" s="7"/>
      <c r="Y95" s="7"/>
      <c r="Z95" s="7"/>
      <c r="AA95" s="8"/>
    </row>
    <row r="96" spans="1:27" ht="14.25">
      <c r="A96" s="4"/>
      <c r="B96" s="5"/>
      <c r="C96" s="4"/>
      <c r="D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8"/>
      <c r="AA96"/>
    </row>
    <row r="97" spans="1:27" s="15" customFormat="1" ht="18" customHeight="1">
      <c r="A97" s="9" t="s">
        <v>47</v>
      </c>
      <c r="B97" s="10"/>
      <c r="C97" s="10"/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2"/>
    </row>
    <row r="98" spans="1:27" s="16" customFormat="1" ht="11.25" customHeight="1">
      <c r="A98" s="52"/>
      <c r="B98" s="85" t="s">
        <v>0</v>
      </c>
      <c r="C98" s="179" t="s">
        <v>1</v>
      </c>
      <c r="D98" s="88" t="s">
        <v>17</v>
      </c>
      <c r="E98" s="89"/>
      <c r="F98" s="88" t="s">
        <v>18</v>
      </c>
      <c r="G98" s="89"/>
      <c r="H98" s="88" t="s">
        <v>39</v>
      </c>
      <c r="I98" s="121"/>
      <c r="J98" s="89"/>
      <c r="K98" s="181" t="s">
        <v>30</v>
      </c>
      <c r="L98" s="173" t="s">
        <v>40</v>
      </c>
      <c r="M98" s="174"/>
      <c r="N98" s="174"/>
      <c r="O98" s="171" t="s">
        <v>44</v>
      </c>
      <c r="P98" s="183" t="s">
        <v>29</v>
      </c>
      <c r="Q98" s="184"/>
      <c r="R98" s="184"/>
      <c r="S98" s="184"/>
      <c r="T98" s="88" t="s">
        <v>41</v>
      </c>
      <c r="U98" s="89"/>
      <c r="V98" s="173" t="s">
        <v>34</v>
      </c>
      <c r="W98" s="174"/>
      <c r="X98" s="174"/>
      <c r="Y98" s="96" t="s">
        <v>2</v>
      </c>
      <c r="Z98" s="76" t="s">
        <v>8</v>
      </c>
      <c r="AA98" s="177" t="s">
        <v>3</v>
      </c>
    </row>
    <row r="99" spans="1:27" s="16" customFormat="1" ht="11.25" customHeight="1">
      <c r="A99" s="52"/>
      <c r="B99" s="86" t="s">
        <v>4</v>
      </c>
      <c r="C99" s="180"/>
      <c r="D99" s="90" t="s">
        <v>27</v>
      </c>
      <c r="E99" s="90" t="s">
        <v>28</v>
      </c>
      <c r="F99" s="90" t="s">
        <v>27</v>
      </c>
      <c r="G99" s="90" t="s">
        <v>28</v>
      </c>
      <c r="H99" s="90" t="s">
        <v>27</v>
      </c>
      <c r="I99" s="90" t="s">
        <v>28</v>
      </c>
      <c r="J99" s="90" t="s">
        <v>31</v>
      </c>
      <c r="K99" s="182"/>
      <c r="L99" s="90" t="s">
        <v>27</v>
      </c>
      <c r="M99" s="90" t="s">
        <v>28</v>
      </c>
      <c r="N99" s="90" t="s">
        <v>31</v>
      </c>
      <c r="O99" s="172"/>
      <c r="P99" s="90" t="s">
        <v>27</v>
      </c>
      <c r="Q99" s="90" t="s">
        <v>28</v>
      </c>
      <c r="R99" s="119" t="s">
        <v>32</v>
      </c>
      <c r="S99" s="90" t="s">
        <v>31</v>
      </c>
      <c r="T99" s="90" t="s">
        <v>27</v>
      </c>
      <c r="U99" s="90" t="s">
        <v>28</v>
      </c>
      <c r="V99" s="90" t="s">
        <v>27</v>
      </c>
      <c r="W99" s="90" t="s">
        <v>28</v>
      </c>
      <c r="X99" s="90" t="s">
        <v>31</v>
      </c>
      <c r="Y99" s="97" t="s">
        <v>5</v>
      </c>
      <c r="Z99" s="75" t="s">
        <v>9</v>
      </c>
      <c r="AA99" s="178"/>
    </row>
    <row r="100" spans="1:27" ht="12.75" customHeight="1">
      <c r="A100" s="18"/>
      <c r="B100" s="129">
        <v>9939</v>
      </c>
      <c r="C100" s="124" t="s">
        <v>66</v>
      </c>
      <c r="D100" s="49"/>
      <c r="E100" s="49"/>
      <c r="F100" s="48">
        <v>2</v>
      </c>
      <c r="G100" s="48">
        <v>1</v>
      </c>
      <c r="H100" s="134">
        <v>2</v>
      </c>
      <c r="I100" s="134">
        <v>2</v>
      </c>
      <c r="J100" s="134">
        <v>6</v>
      </c>
      <c r="K100" s="49"/>
      <c r="L100" s="49">
        <v>1</v>
      </c>
      <c r="M100" s="49">
        <v>1</v>
      </c>
      <c r="N100" s="49">
        <v>1</v>
      </c>
      <c r="O100" s="92">
        <v>5</v>
      </c>
      <c r="P100" s="49"/>
      <c r="Q100" s="49"/>
      <c r="R100" s="49"/>
      <c r="S100" s="49"/>
      <c r="T100" s="109"/>
      <c r="U100" s="109"/>
      <c r="V100" s="49"/>
      <c r="W100" s="116"/>
      <c r="X100" s="116"/>
      <c r="Y100" s="78">
        <f aca="true" t="shared" si="4" ref="Y100:Y111">SUM(D100:X100)</f>
        <v>21</v>
      </c>
      <c r="Z100" s="78"/>
      <c r="AA100" s="73">
        <f aca="true" t="shared" si="5" ref="AA100:AA111">RANK(Y100,Y$100:Y$114,1)</f>
        <v>1</v>
      </c>
    </row>
    <row r="101" spans="1:27" ht="12.75" customHeight="1">
      <c r="A101" s="18"/>
      <c r="B101" s="129">
        <v>1987</v>
      </c>
      <c r="C101" s="124" t="s">
        <v>69</v>
      </c>
      <c r="D101" s="41"/>
      <c r="E101" s="41"/>
      <c r="F101" s="48">
        <v>3</v>
      </c>
      <c r="G101" s="48">
        <v>3</v>
      </c>
      <c r="H101" s="134">
        <v>3</v>
      </c>
      <c r="I101" s="134">
        <v>3</v>
      </c>
      <c r="J101" s="134">
        <v>1</v>
      </c>
      <c r="K101" s="49"/>
      <c r="L101" s="49">
        <v>2</v>
      </c>
      <c r="M101" s="49">
        <v>5</v>
      </c>
      <c r="N101" s="49">
        <v>3</v>
      </c>
      <c r="O101" s="99">
        <v>10</v>
      </c>
      <c r="P101" s="49"/>
      <c r="Q101" s="49"/>
      <c r="R101" s="49"/>
      <c r="S101" s="49"/>
      <c r="T101" s="49"/>
      <c r="U101" s="49"/>
      <c r="V101" s="49"/>
      <c r="W101" s="116"/>
      <c r="X101" s="116"/>
      <c r="Y101" s="78">
        <f t="shared" si="4"/>
        <v>33</v>
      </c>
      <c r="Z101" s="78"/>
      <c r="AA101" s="73">
        <f t="shared" si="5"/>
        <v>2</v>
      </c>
    </row>
    <row r="102" spans="1:27" ht="12.75" customHeight="1">
      <c r="A102" s="18"/>
      <c r="B102" s="129">
        <v>582</v>
      </c>
      <c r="C102" s="124" t="s">
        <v>68</v>
      </c>
      <c r="D102" s="49"/>
      <c r="E102" s="58"/>
      <c r="F102" s="48">
        <v>4</v>
      </c>
      <c r="G102" s="48">
        <v>2</v>
      </c>
      <c r="H102" s="134">
        <v>1</v>
      </c>
      <c r="I102" s="134">
        <v>1</v>
      </c>
      <c r="J102" s="134">
        <v>2</v>
      </c>
      <c r="K102" s="49"/>
      <c r="L102" s="49">
        <v>4</v>
      </c>
      <c r="M102" s="49">
        <v>4</v>
      </c>
      <c r="N102" s="49">
        <v>4</v>
      </c>
      <c r="O102" s="91">
        <v>22.5</v>
      </c>
      <c r="P102" s="49"/>
      <c r="Q102" s="49"/>
      <c r="R102" s="49"/>
      <c r="S102" s="49"/>
      <c r="T102" s="109"/>
      <c r="U102" s="109"/>
      <c r="V102" s="102"/>
      <c r="W102" s="59"/>
      <c r="X102" s="59"/>
      <c r="Y102" s="78">
        <f t="shared" si="4"/>
        <v>44.5</v>
      </c>
      <c r="Z102" s="78"/>
      <c r="AA102" s="73">
        <f t="shared" si="5"/>
        <v>3</v>
      </c>
    </row>
    <row r="103" spans="1:27" ht="12.75" customHeight="1">
      <c r="A103" s="18"/>
      <c r="B103" s="129">
        <v>275</v>
      </c>
      <c r="C103" s="124" t="s">
        <v>70</v>
      </c>
      <c r="D103" s="58"/>
      <c r="E103" s="58"/>
      <c r="F103" s="48">
        <v>5</v>
      </c>
      <c r="G103" s="48">
        <v>5</v>
      </c>
      <c r="H103" s="134">
        <v>4</v>
      </c>
      <c r="I103" s="134">
        <v>5</v>
      </c>
      <c r="J103" s="134">
        <v>3</v>
      </c>
      <c r="K103" s="102"/>
      <c r="L103" s="49">
        <v>3</v>
      </c>
      <c r="M103" s="49">
        <v>2</v>
      </c>
      <c r="N103" s="49">
        <v>2</v>
      </c>
      <c r="O103" s="91">
        <v>22.5</v>
      </c>
      <c r="P103" s="49"/>
      <c r="Q103" s="49"/>
      <c r="R103" s="49"/>
      <c r="S103" s="106"/>
      <c r="T103" s="102"/>
      <c r="U103" s="102"/>
      <c r="V103" s="115"/>
      <c r="W103" s="116"/>
      <c r="X103" s="116"/>
      <c r="Y103" s="78">
        <f t="shared" si="4"/>
        <v>51.5</v>
      </c>
      <c r="Z103" s="78"/>
      <c r="AA103" s="73">
        <f t="shared" si="5"/>
        <v>4</v>
      </c>
    </row>
    <row r="104" spans="1:27" ht="12.75" customHeight="1">
      <c r="A104" s="18"/>
      <c r="B104" s="129">
        <v>3470</v>
      </c>
      <c r="C104" s="124" t="s">
        <v>67</v>
      </c>
      <c r="D104" s="49"/>
      <c r="E104" s="49"/>
      <c r="F104" s="48">
        <v>1</v>
      </c>
      <c r="G104" s="48">
        <v>4</v>
      </c>
      <c r="H104" s="134">
        <v>5</v>
      </c>
      <c r="I104" s="134">
        <v>6</v>
      </c>
      <c r="J104" s="134">
        <v>4</v>
      </c>
      <c r="K104" s="49"/>
      <c r="L104" s="59">
        <v>7</v>
      </c>
      <c r="M104" s="59">
        <v>7</v>
      </c>
      <c r="N104" s="59">
        <v>7</v>
      </c>
      <c r="O104" s="91">
        <v>22.5</v>
      </c>
      <c r="P104" s="49"/>
      <c r="Q104" s="49"/>
      <c r="R104" s="49"/>
      <c r="S104" s="49"/>
      <c r="T104" s="49"/>
      <c r="U104" s="49"/>
      <c r="V104" s="49"/>
      <c r="W104" s="116"/>
      <c r="X104" s="116"/>
      <c r="Y104" s="78">
        <f t="shared" si="4"/>
        <v>63.5</v>
      </c>
      <c r="Z104" s="78"/>
      <c r="AA104" s="73">
        <f t="shared" si="5"/>
        <v>5</v>
      </c>
    </row>
    <row r="105" spans="1:27" ht="12.75" customHeight="1">
      <c r="A105" s="18"/>
      <c r="B105" s="123">
        <v>2030</v>
      </c>
      <c r="C105" s="130" t="s">
        <v>16</v>
      </c>
      <c r="D105" s="59"/>
      <c r="E105" s="59"/>
      <c r="F105" s="48">
        <v>6</v>
      </c>
      <c r="G105" s="48">
        <v>7</v>
      </c>
      <c r="H105" s="134">
        <v>8</v>
      </c>
      <c r="I105" s="101">
        <v>10</v>
      </c>
      <c r="J105" s="101">
        <v>10</v>
      </c>
      <c r="K105" s="49"/>
      <c r="L105" s="59">
        <v>7</v>
      </c>
      <c r="M105" s="59">
        <v>7</v>
      </c>
      <c r="N105" s="59">
        <v>7</v>
      </c>
      <c r="O105" s="99">
        <v>2.5</v>
      </c>
      <c r="P105" s="49"/>
      <c r="Q105" s="49"/>
      <c r="R105" s="49"/>
      <c r="S105" s="49"/>
      <c r="T105" s="102"/>
      <c r="U105" s="102"/>
      <c r="V105" s="102"/>
      <c r="W105" s="59"/>
      <c r="X105" s="59"/>
      <c r="Y105" s="78">
        <f t="shared" si="4"/>
        <v>64.5</v>
      </c>
      <c r="Z105" s="78"/>
      <c r="AA105" s="73">
        <f t="shared" si="5"/>
        <v>6</v>
      </c>
    </row>
    <row r="106" spans="1:27" ht="12.75" customHeight="1">
      <c r="A106" s="18"/>
      <c r="B106" s="117">
        <v>1344</v>
      </c>
      <c r="C106" s="117" t="s">
        <v>87</v>
      </c>
      <c r="D106" s="48"/>
      <c r="E106" s="48"/>
      <c r="F106" s="59">
        <v>12</v>
      </c>
      <c r="G106" s="59">
        <v>12</v>
      </c>
      <c r="H106" s="134">
        <v>7</v>
      </c>
      <c r="I106" s="134">
        <v>4</v>
      </c>
      <c r="J106" s="134">
        <v>5</v>
      </c>
      <c r="K106" s="102"/>
      <c r="L106" s="59">
        <v>7</v>
      </c>
      <c r="M106" s="59">
        <v>7</v>
      </c>
      <c r="N106" s="59">
        <v>7</v>
      </c>
      <c r="O106" s="99">
        <v>12.5</v>
      </c>
      <c r="P106" s="49"/>
      <c r="Q106" s="49"/>
      <c r="R106" s="49"/>
      <c r="S106" s="102"/>
      <c r="T106" s="102"/>
      <c r="U106" s="102"/>
      <c r="V106" s="49"/>
      <c r="W106" s="116"/>
      <c r="X106" s="116"/>
      <c r="Y106" s="78">
        <f t="shared" si="4"/>
        <v>73.5</v>
      </c>
      <c r="Z106" s="78"/>
      <c r="AA106" s="73">
        <f t="shared" si="5"/>
        <v>7</v>
      </c>
    </row>
    <row r="107" spans="1:27" ht="12.75" customHeight="1">
      <c r="A107" s="18"/>
      <c r="B107" s="123">
        <v>2901</v>
      </c>
      <c r="C107" s="130" t="s">
        <v>72</v>
      </c>
      <c r="D107" s="49"/>
      <c r="E107" s="49"/>
      <c r="F107" s="48">
        <v>8</v>
      </c>
      <c r="G107" s="48">
        <v>10</v>
      </c>
      <c r="H107" s="134">
        <v>6</v>
      </c>
      <c r="I107" s="134">
        <v>7</v>
      </c>
      <c r="J107" s="134">
        <v>7</v>
      </c>
      <c r="K107" s="49"/>
      <c r="L107" s="49">
        <v>5</v>
      </c>
      <c r="M107" s="49">
        <v>3</v>
      </c>
      <c r="N107" s="49">
        <v>5</v>
      </c>
      <c r="O107" s="91">
        <v>22.5</v>
      </c>
      <c r="P107" s="49"/>
      <c r="Q107" s="49"/>
      <c r="R107" s="49"/>
      <c r="S107" s="102"/>
      <c r="T107" s="49"/>
      <c r="U107" s="49"/>
      <c r="V107" s="102"/>
      <c r="W107" s="59"/>
      <c r="X107" s="59"/>
      <c r="Y107" s="78">
        <f t="shared" si="4"/>
        <v>73.5</v>
      </c>
      <c r="Z107" s="78"/>
      <c r="AA107" s="73">
        <f t="shared" si="5"/>
        <v>7</v>
      </c>
    </row>
    <row r="108" spans="1:27" ht="12.75" customHeight="1">
      <c r="A108" s="18"/>
      <c r="B108" s="129">
        <v>2150</v>
      </c>
      <c r="C108" s="168" t="s">
        <v>36</v>
      </c>
      <c r="D108" s="59"/>
      <c r="E108" s="59"/>
      <c r="F108" s="48">
        <v>9</v>
      </c>
      <c r="G108" s="48">
        <v>6</v>
      </c>
      <c r="H108" s="59">
        <v>11</v>
      </c>
      <c r="I108" s="59">
        <v>11</v>
      </c>
      <c r="J108" s="59">
        <v>11</v>
      </c>
      <c r="K108" s="102"/>
      <c r="L108" s="59">
        <v>7</v>
      </c>
      <c r="M108" s="59">
        <v>7</v>
      </c>
      <c r="N108" s="59">
        <v>7</v>
      </c>
      <c r="O108" s="99">
        <v>15</v>
      </c>
      <c r="P108" s="49"/>
      <c r="Q108" s="49"/>
      <c r="R108" s="49"/>
      <c r="S108" s="49"/>
      <c r="T108" s="102"/>
      <c r="U108" s="102"/>
      <c r="V108" s="102"/>
      <c r="W108" s="59"/>
      <c r="X108" s="59"/>
      <c r="Y108" s="78">
        <f t="shared" si="4"/>
        <v>84</v>
      </c>
      <c r="Z108" s="78"/>
      <c r="AA108" s="73">
        <f t="shared" si="5"/>
        <v>9</v>
      </c>
    </row>
    <row r="109" spans="1:27" ht="12.75" customHeight="1">
      <c r="A109" s="18"/>
      <c r="B109" s="160">
        <v>1444</v>
      </c>
      <c r="C109" s="160" t="s">
        <v>121</v>
      </c>
      <c r="D109" s="59"/>
      <c r="E109" s="59"/>
      <c r="F109" s="59">
        <v>12</v>
      </c>
      <c r="G109" s="59">
        <v>12</v>
      </c>
      <c r="H109" s="59">
        <v>11</v>
      </c>
      <c r="I109" s="59">
        <v>11</v>
      </c>
      <c r="J109" s="59">
        <v>11</v>
      </c>
      <c r="K109" s="49"/>
      <c r="L109" s="59">
        <v>7</v>
      </c>
      <c r="M109" s="59">
        <v>7</v>
      </c>
      <c r="N109" s="59">
        <v>7</v>
      </c>
      <c r="O109" s="99">
        <v>7.5</v>
      </c>
      <c r="P109" s="49"/>
      <c r="Q109" s="49"/>
      <c r="R109" s="49"/>
      <c r="S109" s="49"/>
      <c r="T109" s="102"/>
      <c r="U109" s="102"/>
      <c r="V109" s="102"/>
      <c r="W109" s="59"/>
      <c r="X109" s="59"/>
      <c r="Y109" s="78">
        <f t="shared" si="4"/>
        <v>85.5</v>
      </c>
      <c r="Z109" s="78"/>
      <c r="AA109" s="73">
        <f t="shared" si="5"/>
        <v>10</v>
      </c>
    </row>
    <row r="110" spans="1:27" ht="12.75" customHeight="1">
      <c r="A110" s="18"/>
      <c r="B110" s="123">
        <v>408</v>
      </c>
      <c r="C110" s="161" t="s">
        <v>71</v>
      </c>
      <c r="D110" s="48"/>
      <c r="E110" s="48"/>
      <c r="F110" s="48">
        <v>7</v>
      </c>
      <c r="G110" s="48">
        <v>8</v>
      </c>
      <c r="H110" s="59">
        <v>11</v>
      </c>
      <c r="I110" s="59">
        <v>11</v>
      </c>
      <c r="J110" s="59">
        <v>11</v>
      </c>
      <c r="K110" s="49"/>
      <c r="L110" s="59">
        <v>7</v>
      </c>
      <c r="M110" s="59">
        <v>7</v>
      </c>
      <c r="N110" s="59">
        <v>7</v>
      </c>
      <c r="O110" s="91">
        <v>22.5</v>
      </c>
      <c r="P110" s="49"/>
      <c r="Q110" s="49"/>
      <c r="R110" s="49"/>
      <c r="S110" s="102"/>
      <c r="T110" s="49"/>
      <c r="U110" s="49"/>
      <c r="V110" s="102"/>
      <c r="W110" s="59"/>
      <c r="X110" s="59"/>
      <c r="Y110" s="78">
        <f t="shared" si="4"/>
        <v>91.5</v>
      </c>
      <c r="Z110" s="78"/>
      <c r="AA110" s="73">
        <f t="shared" si="5"/>
        <v>11</v>
      </c>
    </row>
    <row r="111" spans="1:27" ht="12.75" customHeight="1">
      <c r="A111" s="18"/>
      <c r="B111" s="160">
        <v>500</v>
      </c>
      <c r="C111" s="160" t="s">
        <v>122</v>
      </c>
      <c r="D111" s="59"/>
      <c r="E111" s="59"/>
      <c r="F111" s="59">
        <v>12</v>
      </c>
      <c r="G111" s="59">
        <v>12</v>
      </c>
      <c r="H111" s="59">
        <v>11</v>
      </c>
      <c r="I111" s="59">
        <v>11</v>
      </c>
      <c r="J111" s="59">
        <v>11</v>
      </c>
      <c r="K111" s="102"/>
      <c r="L111" s="59">
        <v>7</v>
      </c>
      <c r="M111" s="59">
        <v>7</v>
      </c>
      <c r="N111" s="59">
        <v>7</v>
      </c>
      <c r="O111" s="101">
        <v>20</v>
      </c>
      <c r="P111" s="49"/>
      <c r="Q111" s="49"/>
      <c r="R111" s="49"/>
      <c r="S111" s="49"/>
      <c r="T111" s="102"/>
      <c r="U111" s="102"/>
      <c r="V111" s="102"/>
      <c r="W111" s="59"/>
      <c r="X111" s="59"/>
      <c r="Y111" s="78">
        <f t="shared" si="4"/>
        <v>98</v>
      </c>
      <c r="Z111" s="78"/>
      <c r="AA111" s="73">
        <f t="shared" si="5"/>
        <v>14</v>
      </c>
    </row>
    <row r="112" spans="1:27" ht="12.75" customHeight="1">
      <c r="A112" s="18"/>
      <c r="B112" s="138">
        <v>698</v>
      </c>
      <c r="C112" s="137" t="s">
        <v>73</v>
      </c>
      <c r="D112" s="59"/>
      <c r="E112" s="59"/>
      <c r="F112" s="101">
        <v>11</v>
      </c>
      <c r="G112" s="48">
        <v>9</v>
      </c>
      <c r="H112" s="59">
        <v>11</v>
      </c>
      <c r="I112" s="59">
        <v>11</v>
      </c>
      <c r="J112" s="59">
        <v>11</v>
      </c>
      <c r="K112" s="102"/>
      <c r="L112" s="59">
        <v>7</v>
      </c>
      <c r="M112" s="59">
        <v>7</v>
      </c>
      <c r="N112" s="59">
        <v>7</v>
      </c>
      <c r="O112" s="91">
        <v>22.5</v>
      </c>
      <c r="P112" s="49"/>
      <c r="Q112" s="49"/>
      <c r="R112" s="100"/>
      <c r="S112" s="103"/>
      <c r="T112" s="102"/>
      <c r="U112" s="102"/>
      <c r="V112" s="102"/>
      <c r="W112" s="59"/>
      <c r="X112" s="59"/>
      <c r="Y112" s="78">
        <f>SUM(D112:X112)</f>
        <v>96.5</v>
      </c>
      <c r="Z112" s="78"/>
      <c r="AA112" s="73">
        <f>RANK(Y112,Y$100:Y$114,1)</f>
        <v>12</v>
      </c>
    </row>
    <row r="113" spans="1:27" ht="12.75" customHeight="1">
      <c r="A113" s="18"/>
      <c r="B113" s="131">
        <v>372</v>
      </c>
      <c r="C113" s="131" t="s">
        <v>88</v>
      </c>
      <c r="D113" s="49"/>
      <c r="E113" s="49"/>
      <c r="F113" s="59">
        <v>12</v>
      </c>
      <c r="G113" s="59">
        <v>12</v>
      </c>
      <c r="H113" s="101">
        <v>10</v>
      </c>
      <c r="I113" s="101">
        <v>10</v>
      </c>
      <c r="J113" s="101">
        <v>10</v>
      </c>
      <c r="K113" s="102"/>
      <c r="L113" s="59">
        <v>7</v>
      </c>
      <c r="M113" s="59">
        <v>7</v>
      </c>
      <c r="N113" s="59">
        <v>7</v>
      </c>
      <c r="O113" s="91">
        <v>22.5</v>
      </c>
      <c r="P113" s="49"/>
      <c r="Q113" s="49"/>
      <c r="R113" s="49"/>
      <c r="S113" s="102"/>
      <c r="T113" s="49"/>
      <c r="U113" s="49"/>
      <c r="V113" s="102"/>
      <c r="W113" s="59"/>
      <c r="X113" s="59"/>
      <c r="Y113" s="78">
        <f>SUM(D113:X113)</f>
        <v>97.5</v>
      </c>
      <c r="Z113" s="78"/>
      <c r="AA113" s="73">
        <f>RANK(Y113,Y$100:Y$114,1)</f>
        <v>13</v>
      </c>
    </row>
    <row r="114" spans="1:27" ht="12.75" customHeight="1" thickBot="1">
      <c r="A114" s="18"/>
      <c r="B114" s="112"/>
      <c r="C114" s="113"/>
      <c r="D114" s="141"/>
      <c r="E114" s="141"/>
      <c r="F114" s="142"/>
      <c r="G114" s="142"/>
      <c r="H114" s="142"/>
      <c r="I114" s="142"/>
      <c r="J114" s="142"/>
      <c r="K114" s="142"/>
      <c r="L114" s="142"/>
      <c r="M114" s="142"/>
      <c r="N114" s="142"/>
      <c r="O114" s="143"/>
      <c r="P114" s="144"/>
      <c r="Q114" s="144"/>
      <c r="R114" s="144"/>
      <c r="S114" s="144"/>
      <c r="T114" s="142"/>
      <c r="U114" s="142"/>
      <c r="V114" s="144"/>
      <c r="W114" s="110"/>
      <c r="X114" s="110"/>
      <c r="Y114" s="145"/>
      <c r="Z114" s="145"/>
      <c r="AA114" s="146"/>
    </row>
    <row r="115" spans="1:27" ht="12.75" customHeight="1" thickBot="1" thickTop="1">
      <c r="A115" s="18"/>
      <c r="B115" s="175" t="s">
        <v>6</v>
      </c>
      <c r="C115" s="176"/>
      <c r="D115" s="133"/>
      <c r="E115" s="147"/>
      <c r="F115" s="147">
        <v>10</v>
      </c>
      <c r="G115" s="147">
        <v>10</v>
      </c>
      <c r="H115" s="147">
        <v>9</v>
      </c>
      <c r="I115" s="147">
        <v>9</v>
      </c>
      <c r="J115" s="147">
        <v>9</v>
      </c>
      <c r="K115" s="147"/>
      <c r="L115" s="147">
        <v>5</v>
      </c>
      <c r="M115" s="147">
        <v>5</v>
      </c>
      <c r="N115" s="147">
        <v>5</v>
      </c>
      <c r="O115" s="147">
        <v>7</v>
      </c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</row>
    <row r="116" spans="1:27" ht="6.75" customHeight="1" thickTop="1">
      <c r="A116" s="19"/>
      <c r="B116" s="24"/>
      <c r="C116" s="20"/>
      <c r="D116" s="21"/>
      <c r="E116" s="21"/>
      <c r="F116" s="26"/>
      <c r="G116" s="26"/>
      <c r="H116" s="26"/>
      <c r="I116" s="26"/>
      <c r="J116" s="26"/>
      <c r="K116" s="26"/>
      <c r="L116" s="26"/>
      <c r="M116" s="26"/>
      <c r="N116" s="26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5"/>
      <c r="Z116" s="25"/>
      <c r="AA116" s="23"/>
    </row>
    <row r="117" spans="1:27" ht="12.75" customHeight="1">
      <c r="A117" s="19"/>
      <c r="B117" s="24"/>
      <c r="C117" s="24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5"/>
      <c r="Z117" s="25"/>
      <c r="AA117" s="23"/>
    </row>
    <row r="118" spans="1:27" ht="12.75" customHeight="1">
      <c r="A118" s="19"/>
      <c r="B118" s="24"/>
      <c r="C118" s="24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5"/>
      <c r="Z118" s="25"/>
      <c r="AA118" s="23"/>
    </row>
    <row r="119" spans="1:27" ht="12.75" customHeight="1">
      <c r="A119" s="19"/>
      <c r="B119" s="24"/>
      <c r="C119" s="24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5"/>
      <c r="Z119" s="25"/>
      <c r="AA119" s="23"/>
    </row>
    <row r="120" spans="1:27" s="1" customFormat="1" ht="15">
      <c r="A120" s="2"/>
      <c r="B120" s="51"/>
      <c r="C120" s="50" t="s">
        <v>12</v>
      </c>
      <c r="E120" s="2"/>
      <c r="F120" s="2"/>
      <c r="G120" s="2"/>
      <c r="H120" s="3"/>
      <c r="I120" s="3"/>
      <c r="J120" s="71" t="s">
        <v>37</v>
      </c>
      <c r="K120" s="3"/>
      <c r="L120" s="3"/>
      <c r="M120" s="3"/>
      <c r="N120" s="3"/>
      <c r="Q120" s="3"/>
      <c r="R120" s="3"/>
      <c r="T120" s="3"/>
      <c r="U120" s="3"/>
      <c r="V120" s="3"/>
      <c r="W120" s="3"/>
      <c r="X120" s="3"/>
      <c r="Y120" s="2"/>
      <c r="Z120" s="2"/>
      <c r="AA120" s="2"/>
    </row>
    <row r="121" spans="1:27" ht="15">
      <c r="A121" s="4"/>
      <c r="B121" s="5"/>
      <c r="C121" s="4"/>
      <c r="D121" s="6"/>
      <c r="G121" s="7"/>
      <c r="H121" s="7"/>
      <c r="I121" s="7"/>
      <c r="J121" s="77" t="s">
        <v>35</v>
      </c>
      <c r="K121" s="7"/>
      <c r="L121" s="7"/>
      <c r="M121" s="7"/>
      <c r="N121" s="7"/>
      <c r="Q121" s="7"/>
      <c r="R121" s="7"/>
      <c r="T121" s="7"/>
      <c r="U121" s="7"/>
      <c r="V121" s="7"/>
      <c r="W121" s="7"/>
      <c r="X121" s="7"/>
      <c r="Y121" s="7"/>
      <c r="Z121" s="7"/>
      <c r="AA121" s="8"/>
    </row>
    <row r="122" spans="1:27" ht="14.25">
      <c r="A122" s="4"/>
      <c r="B122" s="5"/>
      <c r="C122" s="4"/>
      <c r="D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8"/>
      <c r="AA122"/>
    </row>
    <row r="123" spans="1:27" ht="12.75" customHeight="1">
      <c r="A123" s="19"/>
      <c r="B123" s="24"/>
      <c r="C123" s="2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5"/>
      <c r="Z123" s="25"/>
      <c r="AA123" s="23"/>
    </row>
    <row r="124" spans="1:27" ht="12" customHeight="1">
      <c r="A124" s="19"/>
      <c r="B124" s="24"/>
      <c r="C124" s="24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5"/>
      <c r="Z124" s="25"/>
      <c r="AA124" s="23"/>
    </row>
    <row r="125" spans="1:27" s="15" customFormat="1" ht="18" customHeight="1">
      <c r="A125" s="9" t="s">
        <v>11</v>
      </c>
      <c r="B125" s="28"/>
      <c r="C125" s="2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1"/>
      <c r="Z125" s="31"/>
      <c r="AA125" s="32"/>
    </row>
    <row r="126" spans="1:27" s="16" customFormat="1" ht="11.25" customHeight="1">
      <c r="A126" s="52"/>
      <c r="B126" s="85" t="s">
        <v>0</v>
      </c>
      <c r="C126" s="179" t="s">
        <v>1</v>
      </c>
      <c r="D126" s="88" t="s">
        <v>17</v>
      </c>
      <c r="E126" s="89"/>
      <c r="F126" s="88" t="s">
        <v>18</v>
      </c>
      <c r="G126" s="89"/>
      <c r="H126" s="88" t="s">
        <v>39</v>
      </c>
      <c r="I126" s="121"/>
      <c r="J126" s="89"/>
      <c r="K126" s="181" t="s">
        <v>30</v>
      </c>
      <c r="L126" s="173" t="s">
        <v>40</v>
      </c>
      <c r="M126" s="174"/>
      <c r="N126" s="174"/>
      <c r="O126" s="171" t="s">
        <v>44</v>
      </c>
      <c r="P126" s="183" t="s">
        <v>29</v>
      </c>
      <c r="Q126" s="184"/>
      <c r="R126" s="184"/>
      <c r="S126" s="184"/>
      <c r="T126" s="88" t="s">
        <v>41</v>
      </c>
      <c r="U126" s="89"/>
      <c r="V126" s="173" t="s">
        <v>34</v>
      </c>
      <c r="W126" s="174"/>
      <c r="X126" s="174"/>
      <c r="Y126" s="96" t="s">
        <v>2</v>
      </c>
      <c r="Z126" s="76" t="s">
        <v>8</v>
      </c>
      <c r="AA126" s="177" t="s">
        <v>3</v>
      </c>
    </row>
    <row r="127" spans="1:27" s="16" customFormat="1" ht="11.25" customHeight="1">
      <c r="A127" s="52"/>
      <c r="B127" s="86" t="s">
        <v>4</v>
      </c>
      <c r="C127" s="180"/>
      <c r="D127" s="90" t="s">
        <v>27</v>
      </c>
      <c r="E127" s="90" t="s">
        <v>28</v>
      </c>
      <c r="F127" s="90" t="s">
        <v>27</v>
      </c>
      <c r="G127" s="90" t="s">
        <v>28</v>
      </c>
      <c r="H127" s="90" t="s">
        <v>27</v>
      </c>
      <c r="I127" s="90" t="s">
        <v>28</v>
      </c>
      <c r="J127" s="90" t="s">
        <v>31</v>
      </c>
      <c r="K127" s="182"/>
      <c r="L127" s="90" t="s">
        <v>27</v>
      </c>
      <c r="M127" s="90" t="s">
        <v>28</v>
      </c>
      <c r="N127" s="90" t="s">
        <v>31</v>
      </c>
      <c r="O127" s="172"/>
      <c r="P127" s="90" t="s">
        <v>27</v>
      </c>
      <c r="Q127" s="90" t="s">
        <v>28</v>
      </c>
      <c r="R127" s="119" t="s">
        <v>32</v>
      </c>
      <c r="S127" s="90" t="s">
        <v>31</v>
      </c>
      <c r="T127" s="90" t="s">
        <v>27</v>
      </c>
      <c r="U127" s="90" t="s">
        <v>28</v>
      </c>
      <c r="V127" s="90" t="s">
        <v>27</v>
      </c>
      <c r="W127" s="90" t="s">
        <v>28</v>
      </c>
      <c r="X127" s="90" t="s">
        <v>31</v>
      </c>
      <c r="Y127" s="97" t="s">
        <v>5</v>
      </c>
      <c r="Z127" s="75" t="s">
        <v>9</v>
      </c>
      <c r="AA127" s="178"/>
    </row>
    <row r="128" spans="1:27" ht="12.75" customHeight="1">
      <c r="A128" s="17"/>
      <c r="B128" s="123">
        <v>351</v>
      </c>
      <c r="C128" s="124" t="s">
        <v>74</v>
      </c>
      <c r="D128" s="48"/>
      <c r="E128" s="48"/>
      <c r="F128" s="48">
        <v>1</v>
      </c>
      <c r="G128" s="48">
        <v>1</v>
      </c>
      <c r="H128" s="134">
        <v>2</v>
      </c>
      <c r="I128" s="134">
        <v>1</v>
      </c>
      <c r="J128" s="134">
        <v>2</v>
      </c>
      <c r="K128" s="48"/>
      <c r="L128" s="59">
        <v>5</v>
      </c>
      <c r="M128" s="59">
        <v>5</v>
      </c>
      <c r="N128" s="48"/>
      <c r="O128" s="91">
        <v>17.5</v>
      </c>
      <c r="P128" s="100"/>
      <c r="Q128" s="100"/>
      <c r="R128" s="100"/>
      <c r="S128" s="100"/>
      <c r="T128" s="48"/>
      <c r="U128" s="48"/>
      <c r="V128" s="84"/>
      <c r="W128" s="84"/>
      <c r="X128" s="84"/>
      <c r="Y128" s="78">
        <f aca="true" t="shared" si="6" ref="Y128:Y138">SUM(D128:X128)</f>
        <v>34.5</v>
      </c>
      <c r="Z128" s="78"/>
      <c r="AA128" s="73">
        <f aca="true" t="shared" si="7" ref="AA128:AA138">RANK(Y128,Y$128:Y$139,1)</f>
        <v>1</v>
      </c>
    </row>
    <row r="129" spans="1:27" ht="12.75" customHeight="1">
      <c r="A129" s="17"/>
      <c r="B129" s="123">
        <v>773</v>
      </c>
      <c r="C129" s="124" t="s">
        <v>78</v>
      </c>
      <c r="D129" s="58"/>
      <c r="E129" s="58"/>
      <c r="F129" s="48">
        <v>5</v>
      </c>
      <c r="G129" s="48">
        <v>7</v>
      </c>
      <c r="H129" s="134">
        <v>7</v>
      </c>
      <c r="I129" s="134">
        <v>5</v>
      </c>
      <c r="J129" s="134">
        <v>5</v>
      </c>
      <c r="K129" s="59"/>
      <c r="L129" s="48">
        <v>3</v>
      </c>
      <c r="M129" s="48">
        <v>1</v>
      </c>
      <c r="N129" s="48"/>
      <c r="O129" s="84">
        <v>2.5</v>
      </c>
      <c r="P129" s="49"/>
      <c r="Q129" s="49"/>
      <c r="R129" s="49"/>
      <c r="S129" s="102"/>
      <c r="T129" s="103"/>
      <c r="U129" s="103"/>
      <c r="V129" s="91"/>
      <c r="W129" s="91"/>
      <c r="X129" s="91"/>
      <c r="Y129" s="78">
        <f t="shared" si="6"/>
        <v>35.5</v>
      </c>
      <c r="Z129" s="78"/>
      <c r="AA129" s="73">
        <f t="shared" si="7"/>
        <v>2</v>
      </c>
    </row>
    <row r="130" spans="1:27" ht="12.75" customHeight="1">
      <c r="A130" s="17"/>
      <c r="B130" s="126">
        <v>348</v>
      </c>
      <c r="C130" s="128" t="s">
        <v>75</v>
      </c>
      <c r="D130" s="48"/>
      <c r="E130" s="48"/>
      <c r="F130" s="48">
        <v>3</v>
      </c>
      <c r="G130" s="48">
        <v>2</v>
      </c>
      <c r="H130" s="134">
        <v>1</v>
      </c>
      <c r="I130" s="134">
        <v>3</v>
      </c>
      <c r="J130" s="134">
        <v>4</v>
      </c>
      <c r="K130" s="48"/>
      <c r="L130" s="59">
        <v>5</v>
      </c>
      <c r="M130" s="59">
        <v>5</v>
      </c>
      <c r="N130" s="48"/>
      <c r="O130" s="91">
        <v>17.5</v>
      </c>
      <c r="P130" s="49"/>
      <c r="Q130" s="49"/>
      <c r="R130" s="49"/>
      <c r="S130" s="102"/>
      <c r="T130" s="48"/>
      <c r="U130" s="48"/>
      <c r="V130" s="91"/>
      <c r="W130" s="91"/>
      <c r="X130" s="91"/>
      <c r="Y130" s="78">
        <f t="shared" si="6"/>
        <v>40.5</v>
      </c>
      <c r="Z130" s="78"/>
      <c r="AA130" s="73">
        <f t="shared" si="7"/>
        <v>3</v>
      </c>
    </row>
    <row r="131" spans="1:27" ht="12.75" customHeight="1">
      <c r="A131" s="17"/>
      <c r="B131" s="126">
        <v>365</v>
      </c>
      <c r="C131" s="170" t="s">
        <v>77</v>
      </c>
      <c r="D131" s="58"/>
      <c r="E131" s="58"/>
      <c r="F131" s="48">
        <v>4</v>
      </c>
      <c r="G131" s="48">
        <v>4</v>
      </c>
      <c r="H131" s="134">
        <v>3</v>
      </c>
      <c r="I131" s="134">
        <v>4</v>
      </c>
      <c r="J131" s="134">
        <v>3</v>
      </c>
      <c r="K131" s="59"/>
      <c r="L131" s="59">
        <v>5</v>
      </c>
      <c r="M131" s="59">
        <v>5</v>
      </c>
      <c r="N131" s="48"/>
      <c r="O131" s="91">
        <v>17.5</v>
      </c>
      <c r="P131" s="49"/>
      <c r="Q131" s="49"/>
      <c r="R131" s="49"/>
      <c r="S131" s="102"/>
      <c r="T131" s="48"/>
      <c r="U131" s="48"/>
      <c r="V131" s="91"/>
      <c r="W131" s="91"/>
      <c r="X131" s="91"/>
      <c r="Y131" s="78">
        <f t="shared" si="6"/>
        <v>45.5</v>
      </c>
      <c r="Z131" s="78"/>
      <c r="AA131" s="73">
        <f t="shared" si="7"/>
        <v>4</v>
      </c>
    </row>
    <row r="132" spans="1:27" ht="12.75" customHeight="1">
      <c r="A132" s="17"/>
      <c r="B132" s="136">
        <v>5051</v>
      </c>
      <c r="C132" s="131" t="s">
        <v>89</v>
      </c>
      <c r="D132" s="48"/>
      <c r="E132" s="48"/>
      <c r="F132" s="59">
        <v>9</v>
      </c>
      <c r="G132" s="59">
        <v>9</v>
      </c>
      <c r="H132" s="134">
        <v>6</v>
      </c>
      <c r="I132" s="134">
        <v>2</v>
      </c>
      <c r="J132" s="134">
        <v>1</v>
      </c>
      <c r="K132" s="59"/>
      <c r="L132" s="48">
        <v>2</v>
      </c>
      <c r="M132" s="48">
        <v>2</v>
      </c>
      <c r="N132" s="48"/>
      <c r="O132" s="101">
        <v>15.5</v>
      </c>
      <c r="P132" s="49"/>
      <c r="Q132" s="49"/>
      <c r="R132" s="49"/>
      <c r="S132" s="102"/>
      <c r="T132" s="59"/>
      <c r="U132" s="59"/>
      <c r="V132" s="91"/>
      <c r="W132" s="91"/>
      <c r="X132" s="91"/>
      <c r="Y132" s="78">
        <f t="shared" si="6"/>
        <v>46.5</v>
      </c>
      <c r="Z132" s="78"/>
      <c r="AA132" s="73">
        <f t="shared" si="7"/>
        <v>5</v>
      </c>
    </row>
    <row r="133" spans="1:27" ht="12.75" customHeight="1">
      <c r="A133" s="17"/>
      <c r="B133" s="126">
        <v>4044</v>
      </c>
      <c r="C133" s="127" t="s">
        <v>76</v>
      </c>
      <c r="D133" s="58"/>
      <c r="E133" s="58"/>
      <c r="F133" s="48">
        <v>2</v>
      </c>
      <c r="G133" s="48">
        <v>3</v>
      </c>
      <c r="H133" s="134">
        <v>4</v>
      </c>
      <c r="I133" s="103">
        <v>9</v>
      </c>
      <c r="J133" s="103">
        <v>9</v>
      </c>
      <c r="K133" s="59"/>
      <c r="L133" s="48">
        <v>1</v>
      </c>
      <c r="M133" s="48">
        <v>3</v>
      </c>
      <c r="N133" s="48"/>
      <c r="O133" s="91">
        <v>17.5</v>
      </c>
      <c r="P133" s="100"/>
      <c r="Q133" s="100"/>
      <c r="R133" s="100"/>
      <c r="S133" s="100"/>
      <c r="T133" s="59"/>
      <c r="U133" s="59"/>
      <c r="V133" s="91"/>
      <c r="W133" s="91"/>
      <c r="X133" s="91"/>
      <c r="Y133" s="78">
        <f t="shared" si="6"/>
        <v>48.5</v>
      </c>
      <c r="Z133" s="78"/>
      <c r="AA133" s="73">
        <f t="shared" si="7"/>
        <v>6</v>
      </c>
    </row>
    <row r="134" spans="1:27" ht="12.75" customHeight="1">
      <c r="A134" s="17"/>
      <c r="B134" s="123">
        <v>7727</v>
      </c>
      <c r="C134" s="117" t="s">
        <v>90</v>
      </c>
      <c r="D134" s="58"/>
      <c r="E134" s="58"/>
      <c r="F134" s="48">
        <v>6</v>
      </c>
      <c r="G134" s="48">
        <v>5</v>
      </c>
      <c r="H134" s="134">
        <v>5</v>
      </c>
      <c r="I134" s="134">
        <v>7</v>
      </c>
      <c r="J134" s="134">
        <v>6</v>
      </c>
      <c r="K134" s="59"/>
      <c r="L134" s="59">
        <v>5</v>
      </c>
      <c r="M134" s="59">
        <v>5</v>
      </c>
      <c r="N134" s="48"/>
      <c r="O134" s="91">
        <v>17.5</v>
      </c>
      <c r="P134" s="100"/>
      <c r="Q134" s="100"/>
      <c r="R134" s="100"/>
      <c r="S134" s="103"/>
      <c r="T134" s="59"/>
      <c r="U134" s="59"/>
      <c r="V134" s="91"/>
      <c r="W134" s="91"/>
      <c r="X134" s="91"/>
      <c r="Y134" s="78">
        <f t="shared" si="6"/>
        <v>56.5</v>
      </c>
      <c r="Z134" s="78"/>
      <c r="AA134" s="73">
        <f t="shared" si="7"/>
        <v>7</v>
      </c>
    </row>
    <row r="135" spans="1:27" ht="12.75" customHeight="1">
      <c r="A135" s="17"/>
      <c r="B135" s="155">
        <v>3100</v>
      </c>
      <c r="C135" s="155" t="s">
        <v>123</v>
      </c>
      <c r="D135" s="58"/>
      <c r="E135" s="58"/>
      <c r="F135" s="59">
        <v>9</v>
      </c>
      <c r="G135" s="59">
        <v>9</v>
      </c>
      <c r="H135" s="59">
        <v>10</v>
      </c>
      <c r="I135" s="59">
        <v>10</v>
      </c>
      <c r="J135" s="59">
        <v>10</v>
      </c>
      <c r="K135" s="59"/>
      <c r="L135" s="59">
        <v>5</v>
      </c>
      <c r="M135" s="59">
        <v>5</v>
      </c>
      <c r="N135" s="48"/>
      <c r="O135" s="84">
        <v>5</v>
      </c>
      <c r="P135" s="49"/>
      <c r="Q135" s="49"/>
      <c r="R135" s="49"/>
      <c r="S135" s="102"/>
      <c r="T135" s="103"/>
      <c r="U135" s="103"/>
      <c r="V135" s="91"/>
      <c r="W135" s="91"/>
      <c r="X135" s="91"/>
      <c r="Y135" s="78">
        <f t="shared" si="6"/>
        <v>63</v>
      </c>
      <c r="Z135" s="78"/>
      <c r="AA135" s="73">
        <f t="shared" si="7"/>
        <v>8</v>
      </c>
    </row>
    <row r="136" spans="1:27" ht="12.75" customHeight="1">
      <c r="A136" s="17"/>
      <c r="B136" s="169">
        <v>1666</v>
      </c>
      <c r="C136" s="124" t="s">
        <v>79</v>
      </c>
      <c r="D136" s="59"/>
      <c r="E136" s="59"/>
      <c r="F136" s="101">
        <v>8</v>
      </c>
      <c r="G136" s="48">
        <v>6</v>
      </c>
      <c r="H136" s="103">
        <v>9</v>
      </c>
      <c r="I136" s="134">
        <v>6</v>
      </c>
      <c r="J136" s="101">
        <v>8</v>
      </c>
      <c r="K136" s="59"/>
      <c r="L136" s="59">
        <v>5</v>
      </c>
      <c r="M136" s="59">
        <v>5</v>
      </c>
      <c r="N136" s="48"/>
      <c r="O136" s="91">
        <v>17.5</v>
      </c>
      <c r="P136" s="49"/>
      <c r="Q136" s="49"/>
      <c r="R136" s="49"/>
      <c r="S136" s="102"/>
      <c r="T136" s="59"/>
      <c r="U136" s="59"/>
      <c r="V136" s="91"/>
      <c r="W136" s="91"/>
      <c r="X136" s="91"/>
      <c r="Y136" s="78">
        <f t="shared" si="6"/>
        <v>64.5</v>
      </c>
      <c r="Z136" s="78"/>
      <c r="AA136" s="73">
        <f t="shared" si="7"/>
        <v>9</v>
      </c>
    </row>
    <row r="137" spans="1:27" ht="12.75" customHeight="1">
      <c r="A137" s="17"/>
      <c r="B137" s="156">
        <v>277</v>
      </c>
      <c r="C137" s="156" t="s">
        <v>125</v>
      </c>
      <c r="D137" s="58"/>
      <c r="E137" s="58"/>
      <c r="F137" s="59">
        <v>9</v>
      </c>
      <c r="G137" s="59">
        <v>9</v>
      </c>
      <c r="H137" s="59">
        <v>10</v>
      </c>
      <c r="I137" s="59">
        <v>10</v>
      </c>
      <c r="J137" s="59">
        <v>10</v>
      </c>
      <c r="K137" s="59"/>
      <c r="L137" s="59">
        <v>5</v>
      </c>
      <c r="M137" s="59">
        <v>5</v>
      </c>
      <c r="N137" s="48"/>
      <c r="O137" s="84">
        <v>7.5</v>
      </c>
      <c r="P137" s="49"/>
      <c r="Q137" s="49"/>
      <c r="R137" s="49"/>
      <c r="S137" s="102"/>
      <c r="T137" s="103"/>
      <c r="U137" s="103"/>
      <c r="V137" s="91"/>
      <c r="W137" s="91"/>
      <c r="X137" s="91"/>
      <c r="Y137" s="78">
        <f t="shared" si="6"/>
        <v>65.5</v>
      </c>
      <c r="Z137" s="78"/>
      <c r="AA137" s="73">
        <f t="shared" si="7"/>
        <v>10</v>
      </c>
    </row>
    <row r="138" spans="1:27" ht="12.75" customHeight="1">
      <c r="A138" s="17"/>
      <c r="B138" s="167">
        <v>337</v>
      </c>
      <c r="C138" s="167" t="s">
        <v>124</v>
      </c>
      <c r="D138" s="58"/>
      <c r="E138" s="58"/>
      <c r="F138" s="59">
        <v>9</v>
      </c>
      <c r="G138" s="59">
        <v>9</v>
      </c>
      <c r="H138" s="59">
        <v>10</v>
      </c>
      <c r="I138" s="59">
        <v>10</v>
      </c>
      <c r="J138" s="59">
        <v>10</v>
      </c>
      <c r="K138" s="59"/>
      <c r="L138" s="59">
        <v>5</v>
      </c>
      <c r="M138" s="59">
        <v>5</v>
      </c>
      <c r="N138" s="48"/>
      <c r="O138" s="84">
        <v>10</v>
      </c>
      <c r="P138" s="49"/>
      <c r="Q138" s="49"/>
      <c r="R138" s="49"/>
      <c r="S138" s="102"/>
      <c r="T138" s="103"/>
      <c r="U138" s="103"/>
      <c r="V138" s="91"/>
      <c r="W138" s="91"/>
      <c r="X138" s="91"/>
      <c r="Y138" s="78">
        <f t="shared" si="6"/>
        <v>68</v>
      </c>
      <c r="Z138" s="78"/>
      <c r="AA138" s="73">
        <f t="shared" si="7"/>
        <v>11</v>
      </c>
    </row>
    <row r="139" spans="1:27" ht="12.75" customHeight="1" thickBot="1">
      <c r="A139" s="17"/>
      <c r="B139" s="148"/>
      <c r="C139" s="149"/>
      <c r="D139" s="150"/>
      <c r="E139" s="150"/>
      <c r="F139" s="110"/>
      <c r="G139" s="110"/>
      <c r="H139" s="141"/>
      <c r="I139" s="141"/>
      <c r="J139" s="141"/>
      <c r="K139" s="110"/>
      <c r="L139" s="141"/>
      <c r="M139" s="141"/>
      <c r="N139" s="141"/>
      <c r="O139" s="111"/>
      <c r="P139" s="144"/>
      <c r="Q139" s="144"/>
      <c r="R139" s="144"/>
      <c r="S139" s="144"/>
      <c r="T139" s="110"/>
      <c r="U139" s="110"/>
      <c r="V139" s="111"/>
      <c r="W139" s="111"/>
      <c r="X139" s="111"/>
      <c r="Y139" s="145"/>
      <c r="Z139" s="145"/>
      <c r="AA139" s="146"/>
    </row>
    <row r="140" spans="1:27" ht="12.75" customHeight="1" thickBot="1" thickTop="1">
      <c r="A140" s="18"/>
      <c r="B140" s="175" t="s">
        <v>6</v>
      </c>
      <c r="C140" s="176"/>
      <c r="D140" s="133"/>
      <c r="E140" s="147"/>
      <c r="F140" s="147">
        <v>7</v>
      </c>
      <c r="G140" s="147">
        <v>7</v>
      </c>
      <c r="H140" s="147">
        <v>8</v>
      </c>
      <c r="I140" s="147">
        <v>8</v>
      </c>
      <c r="J140" s="147">
        <v>8</v>
      </c>
      <c r="K140" s="147"/>
      <c r="L140" s="147">
        <v>3</v>
      </c>
      <c r="M140" s="147">
        <v>3</v>
      </c>
      <c r="N140" s="147"/>
      <c r="O140" s="147">
        <v>5</v>
      </c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</row>
    <row r="141" spans="1:27" ht="12.75" customHeight="1" thickTop="1">
      <c r="A141" s="19"/>
      <c r="B141" s="44"/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5"/>
      <c r="Z141" s="45"/>
      <c r="AA141" s="47"/>
    </row>
    <row r="142" spans="2:27" ht="12.75">
      <c r="B142" s="33"/>
      <c r="C142" s="79" t="s">
        <v>19</v>
      </c>
      <c r="D142" s="35"/>
      <c r="E142" s="36"/>
      <c r="F142" s="36"/>
      <c r="G142" s="37"/>
      <c r="H142" s="37"/>
      <c r="I142" s="37"/>
      <c r="J142" s="37"/>
      <c r="K142" s="37"/>
      <c r="L142" s="37"/>
      <c r="M142" s="37"/>
      <c r="N142" s="37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5"/>
      <c r="Z142" s="35"/>
      <c r="AA142" s="35"/>
    </row>
    <row r="143" spans="2:14" ht="12.75">
      <c r="B143" s="33"/>
      <c r="C143" s="118" t="s">
        <v>20</v>
      </c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</row>
    <row r="144" spans="2:14" ht="12.75">
      <c r="B144" s="33"/>
      <c r="C144" s="80" t="s">
        <v>38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</row>
    <row r="145" spans="2:14" ht="12.75">
      <c r="B145" s="19"/>
      <c r="F145"/>
      <c r="G145"/>
      <c r="H145"/>
      <c r="I145"/>
      <c r="J145"/>
      <c r="K145"/>
      <c r="L145"/>
      <c r="M145"/>
      <c r="N145"/>
    </row>
    <row r="146" spans="2:14" ht="12.75">
      <c r="B146" s="72" t="s">
        <v>42</v>
      </c>
      <c r="C146" s="64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</row>
    <row r="147" spans="2:14" ht="12.75">
      <c r="B147" s="61"/>
      <c r="C147" s="67"/>
      <c r="D147" s="67"/>
      <c r="E147" s="67"/>
      <c r="F147" s="67"/>
      <c r="G147" s="65"/>
      <c r="H147" s="66"/>
      <c r="I147" s="66"/>
      <c r="J147" s="66"/>
      <c r="K147" s="66"/>
      <c r="L147" s="66"/>
      <c r="M147" s="66"/>
      <c r="N147" s="66"/>
    </row>
    <row r="148" spans="2:14" ht="12.75">
      <c r="B148" s="63" t="s">
        <v>23</v>
      </c>
      <c r="C148" s="68"/>
      <c r="D148" s="68"/>
      <c r="E148" s="68"/>
      <c r="F148" s="68"/>
      <c r="G148" s="69"/>
      <c r="H148" s="69"/>
      <c r="I148" s="69"/>
      <c r="J148" s="69"/>
      <c r="K148" s="69"/>
      <c r="L148" s="69"/>
      <c r="M148" s="69"/>
      <c r="N148" s="69"/>
    </row>
    <row r="149" spans="2:14" ht="12.75">
      <c r="B149" s="39" t="s">
        <v>7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2:14" ht="12.75">
      <c r="B150" s="40" t="s">
        <v>43</v>
      </c>
      <c r="C150" s="114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2" spans="3:27" ht="12.75">
      <c r="C152" s="70" t="s">
        <v>10</v>
      </c>
      <c r="E152" s="22"/>
      <c r="Z152" s="34"/>
      <c r="AA152"/>
    </row>
  </sheetData>
  <sheetProtection/>
  <mergeCells count="32">
    <mergeCell ref="P63:S63"/>
    <mergeCell ref="V63:X63"/>
    <mergeCell ref="P5:S5"/>
    <mergeCell ref="V5:X5"/>
    <mergeCell ref="B91:C91"/>
    <mergeCell ref="B115:C115"/>
    <mergeCell ref="C98:C99"/>
    <mergeCell ref="K63:K64"/>
    <mergeCell ref="P98:S98"/>
    <mergeCell ref="V98:X98"/>
    <mergeCell ref="C126:C127"/>
    <mergeCell ref="AA126:AA127"/>
    <mergeCell ref="K98:K99"/>
    <mergeCell ref="O126:O127"/>
    <mergeCell ref="P126:S126"/>
    <mergeCell ref="V126:X126"/>
    <mergeCell ref="L126:N126"/>
    <mergeCell ref="B140:C140"/>
    <mergeCell ref="AA5:AA6"/>
    <mergeCell ref="C5:C6"/>
    <mergeCell ref="C63:C64"/>
    <mergeCell ref="AA63:AA64"/>
    <mergeCell ref="B44:C44"/>
    <mergeCell ref="K5:K6"/>
    <mergeCell ref="K126:K127"/>
    <mergeCell ref="AA98:AA99"/>
    <mergeCell ref="O5:O6"/>
    <mergeCell ref="L63:N63"/>
    <mergeCell ref="O63:O64"/>
    <mergeCell ref="L98:N98"/>
    <mergeCell ref="O98:O99"/>
    <mergeCell ref="L5:N5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mine</cp:lastModifiedBy>
  <cp:lastPrinted>2014-07-24T11:01:55Z</cp:lastPrinted>
  <dcterms:created xsi:type="dcterms:W3CDTF">2013-09-01T14:50:54Z</dcterms:created>
  <dcterms:modified xsi:type="dcterms:W3CDTF">2014-08-15T06:22:45Z</dcterms:modified>
  <cp:category/>
  <cp:version/>
  <cp:contentType/>
  <cp:contentStatus/>
</cp:coreProperties>
</file>