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YKTROFESİ" sheetId="1" r:id="rId1"/>
  </sheets>
  <definedNames/>
  <calcPr fullCalcOnLoad="1"/>
</workbook>
</file>

<file path=xl/sharedStrings.xml><?xml version="1.0" encoding="utf-8"?>
<sst xmlns="http://schemas.openxmlformats.org/spreadsheetml/2006/main" count="348" uniqueCount="145">
  <si>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</si>
  <si>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</si>
  <si>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</si>
  <si>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</si>
  <si>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</si>
  <si>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</si>
  <si>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</si>
  <si>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</si>
  <si>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</si>
  <si>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</si>
  <si>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</si>
  <si>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</si>
  <si>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</si>
  <si>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ORIENT EXPRESS VI</t>
  </si>
  <si>
    <t>ORION</t>
  </si>
  <si>
    <t>EASY TIGER</t>
  </si>
  <si>
    <t>QUATTRO</t>
  </si>
  <si>
    <t>F.ÇELİKBAŞ - I</t>
  </si>
  <si>
    <t>F.ÇELİKBAŞ - II</t>
  </si>
  <si>
    <t xml:space="preserve">     PUANI 1 OLAN YARIŞLAR</t>
  </si>
  <si>
    <t xml:space="preserve">     PUANI 1,5 OLAN YARIŞLAR</t>
  </si>
  <si>
    <t>PASSION II</t>
  </si>
  <si>
    <t>ARÇELİK ALİZE</t>
  </si>
  <si>
    <t>TURUNCU : DNS, OCS, DNF, RET, DSQ, DNE, DGM, BFD TEKNELERİN PUANI</t>
  </si>
  <si>
    <t>SHAKER</t>
  </si>
  <si>
    <t>LOGO</t>
  </si>
  <si>
    <t>DRAGUT</t>
  </si>
  <si>
    <t>YARIŞ 1</t>
  </si>
  <si>
    <t>YARIŞ 2</t>
  </si>
  <si>
    <t>DOĞU EGE YELKEN HAFTASI</t>
  </si>
  <si>
    <t>BURGAZ</t>
  </si>
  <si>
    <t>YARIŞ 3</t>
  </si>
  <si>
    <t>ÇAKABEY</t>
  </si>
  <si>
    <t>TAXI JR.</t>
  </si>
  <si>
    <t>ALVIMEDICA</t>
  </si>
  <si>
    <t>SONUÇ TABLOSU</t>
  </si>
  <si>
    <t>ATILGAN</t>
  </si>
  <si>
    <t xml:space="preserve">TAYK / TROFE 2014  </t>
  </si>
  <si>
    <t xml:space="preserve">     PUANI 2,5 OLAN YARIŞLAR</t>
  </si>
  <si>
    <t>KYK 60. YIL</t>
  </si>
  <si>
    <t>BYK OLYMPOS KUPASI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</si>
  <si>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</si>
  <si>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</si>
  <si>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Dz.KK</t>
  </si>
  <si>
    <t>IRC I (SARI) - [TCC 1,070 ve üzeri]</t>
  </si>
  <si>
    <t>IRC II (YEŞİL) - [TCC 1,069 - 1,020 arası]</t>
  </si>
  <si>
    <t>IRC III (LACİVERT) - [TCC 1,019 - 0,980 arası]</t>
  </si>
  <si>
    <t>BORUSAN RAICING - ÇILGIN SİGMA</t>
  </si>
  <si>
    <t>AMEERA TURBO</t>
  </si>
  <si>
    <t>TAG HEUER GOBLIN 3</t>
  </si>
  <si>
    <t xml:space="preserve"> ARCORA 4KMS4 RC</t>
  </si>
  <si>
    <t>MEDIANOVA - ACADIA 3</t>
  </si>
  <si>
    <t>ALVIMEDICA 2</t>
  </si>
  <si>
    <t>GARANTI SAILING - FENERBAHCE 1</t>
  </si>
  <si>
    <t>TURKCELL ALIZE</t>
  </si>
  <si>
    <t>TEAM SPIRIT</t>
  </si>
  <si>
    <t>DUE</t>
  </si>
  <si>
    <t>FORD OTOSAN-TURGUT REIS</t>
  </si>
  <si>
    <t>OUTLAW - TURKUAZ</t>
  </si>
  <si>
    <t>F35EXPRESS HEDEF YELKEN ERGO</t>
  </si>
  <si>
    <t>BOSPHORUS</t>
  </si>
  <si>
    <t xml:space="preserve">GBR186N </t>
  </si>
  <si>
    <t>TRIK KEYFIM 3,5</t>
  </si>
  <si>
    <t>KEYIF 60</t>
  </si>
  <si>
    <t xml:space="preserve">ARVENTO i-Marine </t>
  </si>
  <si>
    <t>SHAK SHUKA GTT LOJISTICS</t>
  </si>
  <si>
    <t xml:space="preserve">TÜPRAŞ ALIZE </t>
  </si>
  <si>
    <t>EFES ALIZE</t>
  </si>
  <si>
    <t>GÜNEŞ SİGORTA - FALCON</t>
  </si>
  <si>
    <t>ALFASAİL PETEK</t>
  </si>
  <si>
    <t>SAHİBİNDEN.COM FLAMENCO</t>
  </si>
  <si>
    <t>HEDEF YELKEN</t>
  </si>
  <si>
    <t>HEXAGON STUDIO TUZLU</t>
  </si>
  <si>
    <t>MC DONALDS ZIG ZAG</t>
  </si>
  <si>
    <t>BEKO BANDIDO</t>
  </si>
  <si>
    <t>AKFEN - LADY ANTIOCHE</t>
  </si>
  <si>
    <t>MICRO CENOA</t>
  </si>
  <si>
    <t>MINX HEDEF YELKEN</t>
  </si>
  <si>
    <t>ZENITH POSEIDON YELKEN 2</t>
  </si>
  <si>
    <t>PROTEL - MATMAZEL</t>
  </si>
  <si>
    <t>ORIENT EXPRESS V</t>
  </si>
  <si>
    <t>GIN TURKISHBANK</t>
  </si>
  <si>
    <t>YEDİ BELA</t>
  </si>
  <si>
    <t>W.COL./BARBAROS HAYRETTIN</t>
  </si>
  <si>
    <t>YAPI ARTI MOBYDICK</t>
  </si>
  <si>
    <t>PUPA- FIFTY FIFTY</t>
  </si>
  <si>
    <t>PUMA HUNTER</t>
  </si>
  <si>
    <t>TRILYE</t>
  </si>
  <si>
    <t>ADA-PUPAADRENALİN</t>
  </si>
  <si>
    <t>AG LATRO - YİRMİYEDİ</t>
  </si>
  <si>
    <t>EKER SÜTLAÇ</t>
  </si>
  <si>
    <t>İSTANBUL YELKEN</t>
  </si>
  <si>
    <t>EVOLUTION</t>
  </si>
  <si>
    <t>KORZA</t>
  </si>
  <si>
    <t>TUANA 1</t>
  </si>
  <si>
    <t>FARFARA</t>
  </si>
  <si>
    <t>BLACK BETTY</t>
  </si>
  <si>
    <t>DHO TAYFA 2</t>
  </si>
  <si>
    <t>DHO REİS II</t>
  </si>
  <si>
    <t>DHO ROTA</t>
  </si>
  <si>
    <t>FLYING BOX LEMON ARKAS</t>
  </si>
  <si>
    <t>4KMS RC</t>
  </si>
  <si>
    <t>GER6777</t>
  </si>
  <si>
    <t>XTREME</t>
  </si>
  <si>
    <t>RUS7211</t>
  </si>
  <si>
    <t>HEAVEN CAN WAIT 2</t>
  </si>
  <si>
    <t>DEFINE</t>
  </si>
  <si>
    <t>ANYWAY</t>
  </si>
  <si>
    <t>MATRAK II</t>
  </si>
  <si>
    <t>ADALIN</t>
  </si>
  <si>
    <t>ARCHER</t>
  </si>
  <si>
    <t>DHO ABOSA</t>
  </si>
  <si>
    <t>DHO ARMA</t>
  </si>
  <si>
    <t>DHO AKOVA</t>
  </si>
  <si>
    <t>DHO AVARA</t>
  </si>
  <si>
    <t>CHEESE</t>
  </si>
  <si>
    <t>PALMARİNA SAILING-İZMİR YELKEN</t>
  </si>
  <si>
    <t>MAUI</t>
  </si>
  <si>
    <t>DHO ALESTA</t>
  </si>
  <si>
    <t>EKER YAYIK AYRAN</t>
  </si>
  <si>
    <t>YEDICERILER</t>
  </si>
  <si>
    <t>DHO ORSA</t>
  </si>
  <si>
    <t>EVIDEA SELAN</t>
  </si>
  <si>
    <t>DHO ZIPKIN</t>
  </si>
  <si>
    <t>TURQUOISE</t>
  </si>
  <si>
    <t>BOREAS</t>
  </si>
  <si>
    <t>GRE1280</t>
  </si>
  <si>
    <t>AELLA</t>
  </si>
  <si>
    <t>GRE9442</t>
  </si>
  <si>
    <t>CODE ZERO VODAFONE</t>
  </si>
  <si>
    <t>GRE74</t>
  </si>
  <si>
    <t>BAXIMUS</t>
  </si>
  <si>
    <t>TRINITY</t>
  </si>
  <si>
    <t>9 EYLÜL ÜNİVERİSTESİ/KALKIŞ</t>
  </si>
  <si>
    <t>GTT LOGISTICS</t>
  </si>
  <si>
    <t>FIN13131</t>
  </si>
  <si>
    <t>MOON &amp; STAR</t>
  </si>
  <si>
    <t>CAPRICORN</t>
  </si>
  <si>
    <t>MATRIX</t>
  </si>
  <si>
    <t>JALAPENO</t>
  </si>
  <si>
    <t>FENERBAHCE 4 BOĞAZİÇİ ÜN.</t>
  </si>
  <si>
    <t>CUSHMAN&amp;WAKEFIELD/KARAMRSL B.</t>
  </si>
  <si>
    <t>JUMBO</t>
  </si>
  <si>
    <t>BOOTES</t>
  </si>
  <si>
    <t>*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</si>
</sst>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name val="Arial"/>
      <family val="2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2"/>
    </font>
    <font>
      <b/>
      <sz val="6"/>
      <name val="Arial"/>
      <family val="2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thin"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16" borderId="9" applyNumberFormat="0" applyAlignment="0" applyProtection="0"/>
    <xf numFmtId="0" fontId="37" fillId="16" borderId="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8" fillId="16" borderId="10" applyNumberFormat="0" applyAlignment="0" applyProtection="0"/>
    <xf numFmtId="0" fontId="38" fillId="16" borderId="10" applyNumberFormat="0" applyAlignment="0" applyProtection="0"/>
    <xf numFmtId="0" fontId="40" fillId="17" borderId="11" applyNumberFormat="0" applyAlignment="0" applyProtection="0"/>
    <xf numFmtId="0" fontId="40" fillId="17" borderId="11" applyNumberFormat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18" borderId="12" applyNumberFormat="0" applyFont="0" applyAlignment="0" applyProtection="0"/>
    <xf numFmtId="0" fontId="0" fillId="18" borderId="12" applyNumberFormat="0" applyFont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72" fontId="8" fillId="0" borderId="0" xfId="0" applyNumberFormat="1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6" xfId="0" applyFont="1" applyBorder="1" applyAlignment="1" applyProtection="1">
      <alignment horizontal="center"/>
      <protection locked="0"/>
    </xf>
    <xf numFmtId="172" fontId="13" fillId="0" borderId="16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72" fontId="14" fillId="0" borderId="0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2" fontId="8" fillId="0" borderId="17" xfId="0" applyNumberFormat="1" applyFont="1" applyBorder="1" applyAlignment="1" applyProtection="1">
      <alignment horizontal="center"/>
      <protection locked="0"/>
    </xf>
    <xf numFmtId="172" fontId="9" fillId="0" borderId="17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7" fillId="0" borderId="18" xfId="0" applyNumberFormat="1" applyFont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  <protection locked="0"/>
    </xf>
    <xf numFmtId="1" fontId="15" fillId="0" borderId="19" xfId="0" applyNumberFormat="1" applyFont="1" applyFill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172" fontId="14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/>
    </xf>
    <xf numFmtId="1" fontId="9" fillId="0" borderId="18" xfId="0" applyNumberFormat="1" applyFont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5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center"/>
      <protection locked="0"/>
    </xf>
    <xf numFmtId="0" fontId="15" fillId="24" borderId="18" xfId="0" applyFont="1" applyFill="1" applyBorder="1" applyAlignment="1">
      <alignment horizontal="center"/>
    </xf>
    <xf numFmtId="0" fontId="15" fillId="24" borderId="21" xfId="0" applyFont="1" applyFill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0" fillId="0" borderId="0" xfId="0" applyNumberFormat="1" applyFont="1" applyFill="1" applyAlignment="1">
      <alignment horizontal="left"/>
    </xf>
    <xf numFmtId="172" fontId="2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25" fillId="0" borderId="0" xfId="0" applyNumberFormat="1" applyFont="1" applyFill="1" applyAlignment="1">
      <alignment horizontal="left"/>
    </xf>
    <xf numFmtId="172" fontId="26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2" fontId="15" fillId="19" borderId="18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left"/>
    </xf>
    <xf numFmtId="0" fontId="23" fillId="0" borderId="18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2" fontId="21" fillId="0" borderId="21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172" fontId="27" fillId="0" borderId="0" xfId="0" applyNumberFormat="1" applyFont="1" applyAlignment="1">
      <alignment/>
    </xf>
    <xf numFmtId="172" fontId="23" fillId="0" borderId="18" xfId="0" applyNumberFormat="1" applyFont="1" applyBorder="1" applyAlignment="1">
      <alignment horizontal="center"/>
    </xf>
    <xf numFmtId="0" fontId="15" fillId="19" borderId="18" xfId="0" applyFont="1" applyFill="1" applyBorder="1" applyAlignment="1" applyProtection="1">
      <alignment horizontal="left"/>
      <protection locked="0"/>
    </xf>
    <xf numFmtId="0" fontId="15" fillId="25" borderId="18" xfId="0" applyFont="1" applyFill="1" applyBorder="1" applyAlignment="1" applyProtection="1">
      <alignment horizontal="left"/>
      <protection locked="0"/>
    </xf>
    <xf numFmtId="1" fontId="15" fillId="24" borderId="21" xfId="0" applyNumberFormat="1" applyFont="1" applyFill="1" applyBorder="1" applyAlignment="1" applyProtection="1">
      <alignment horizontal="center"/>
      <protection locked="0"/>
    </xf>
    <xf numFmtId="1" fontId="15" fillId="0" borderId="21" xfId="0" applyNumberFormat="1" applyFont="1" applyFill="1" applyBorder="1" applyAlignment="1" applyProtection="1">
      <alignment horizontal="center"/>
      <protection locked="0"/>
    </xf>
    <xf numFmtId="172" fontId="9" fillId="0" borderId="18" xfId="0" applyNumberFormat="1" applyFont="1" applyBorder="1" applyAlignment="1">
      <alignment horizontal="center"/>
    </xf>
    <xf numFmtId="0" fontId="28" fillId="0" borderId="22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15" fillId="24" borderId="21" xfId="0" applyFont="1" applyFill="1" applyBorder="1" applyAlignment="1" applyProtection="1">
      <alignment horizontal="center"/>
      <protection locked="0"/>
    </xf>
    <xf numFmtId="172" fontId="28" fillId="19" borderId="23" xfId="0" applyNumberFormat="1" applyFont="1" applyFill="1" applyBorder="1" applyAlignment="1" applyProtection="1">
      <alignment horizontal="centerContinuous" vertical="center"/>
      <protection locked="0"/>
    </xf>
    <xf numFmtId="172" fontId="28" fillId="19" borderId="24" xfId="0" applyNumberFormat="1" applyFont="1" applyFill="1" applyBorder="1" applyAlignment="1" applyProtection="1">
      <alignment horizontal="centerContinuous" vertical="center"/>
      <protection locked="0"/>
    </xf>
    <xf numFmtId="172" fontId="28" fillId="19" borderId="21" xfId="0" applyNumberFormat="1" applyFont="1" applyFill="1" applyBorder="1" applyAlignment="1" applyProtection="1">
      <alignment horizontal="center" vertical="center"/>
      <protection locked="0"/>
    </xf>
    <xf numFmtId="172" fontId="18" fillId="0" borderId="18" xfId="0" applyNumberFormat="1" applyFont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72" fontId="23" fillId="0" borderId="25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172" fontId="30" fillId="0" borderId="26" xfId="0" applyNumberFormat="1" applyFont="1" applyBorder="1" applyAlignment="1">
      <alignment horizontal="center" vertical="center"/>
    </xf>
    <xf numFmtId="172" fontId="30" fillId="0" borderId="27" xfId="0" applyNumberFormat="1" applyFont="1" applyBorder="1" applyAlignment="1">
      <alignment horizontal="center" vertical="center"/>
    </xf>
    <xf numFmtId="1" fontId="31" fillId="0" borderId="19" xfId="0" applyNumberFormat="1" applyFont="1" applyFill="1" applyBorder="1" applyAlignment="1" applyProtection="1">
      <alignment horizontal="center"/>
      <protection locked="0"/>
    </xf>
    <xf numFmtId="172" fontId="9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172" fontId="18" fillId="0" borderId="25" xfId="0" applyNumberFormat="1" applyFont="1" applyFill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5" fillId="24" borderId="25" xfId="0" applyFont="1" applyFill="1" applyBorder="1" applyAlignment="1" applyProtection="1">
      <alignment horizontal="center"/>
      <protection locked="0"/>
    </xf>
    <xf numFmtId="1" fontId="19" fillId="0" borderId="18" xfId="0" applyNumberFormat="1" applyFont="1" applyFill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72" fontId="18" fillId="0" borderId="22" xfId="0" applyNumberFormat="1" applyFont="1" applyBorder="1" applyAlignment="1">
      <alignment horizontal="center"/>
    </xf>
    <xf numFmtId="0" fontId="15" fillId="24" borderId="28" xfId="0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21" xfId="0" applyFont="1" applyFill="1" applyBorder="1" applyAlignment="1" applyProtection="1">
      <alignment horizontal="center"/>
      <protection locked="0"/>
    </xf>
    <xf numFmtId="0" fontId="15" fillId="3" borderId="18" xfId="0" applyFont="1" applyFill="1" applyBorder="1" applyAlignment="1" applyProtection="1">
      <alignment horizontal="left"/>
      <protection locked="0"/>
    </xf>
    <xf numFmtId="172" fontId="28" fillId="3" borderId="21" xfId="0" applyNumberFormat="1" applyFont="1" applyFill="1" applyBorder="1" applyAlignment="1" applyProtection="1">
      <alignment horizontal="center" vertical="center"/>
      <protection locked="0"/>
    </xf>
    <xf numFmtId="1" fontId="9" fillId="0" borderId="21" xfId="0" applyNumberFormat="1" applyFont="1" applyFill="1" applyBorder="1" applyAlignment="1">
      <alignment horizontal="center"/>
    </xf>
    <xf numFmtId="172" fontId="28" fillId="19" borderId="29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5" xfId="0" applyNumberFormat="1" applyFont="1" applyFill="1" applyBorder="1" applyAlignment="1">
      <alignment horizontal="center"/>
    </xf>
    <xf numFmtId="0" fontId="15" fillId="24" borderId="21" xfId="79" applyFont="1" applyFill="1" applyBorder="1" applyAlignment="1" applyProtection="1">
      <alignment horizontal="center"/>
      <protection locked="0"/>
    </xf>
    <xf numFmtId="0" fontId="15" fillId="24" borderId="21" xfId="79" applyFont="1" applyFill="1" applyBorder="1" applyAlignment="1">
      <alignment horizontal="center"/>
      <protection/>
    </xf>
    <xf numFmtId="0" fontId="15" fillId="24" borderId="17" xfId="79" applyFont="1" applyFill="1" applyBorder="1" applyAlignment="1">
      <alignment horizontal="center"/>
      <protection/>
    </xf>
    <xf numFmtId="0" fontId="15" fillId="24" borderId="18" xfId="79" applyFont="1" applyFill="1" applyBorder="1" applyAlignment="1" applyProtection="1">
      <alignment horizontal="center"/>
      <protection locked="0"/>
    </xf>
    <xf numFmtId="0" fontId="15" fillId="24" borderId="18" xfId="79" applyFont="1" applyFill="1" applyBorder="1" applyAlignment="1">
      <alignment horizontal="center"/>
      <protection/>
    </xf>
    <xf numFmtId="0" fontId="15" fillId="24" borderId="21" xfId="79" applyFont="1" applyFill="1" applyBorder="1" applyAlignment="1" applyProtection="1">
      <alignment horizontal="center"/>
      <protection/>
    </xf>
    <xf numFmtId="0" fontId="15" fillId="24" borderId="21" xfId="79" applyFont="1" applyFill="1" applyBorder="1" applyAlignment="1">
      <alignment horizontal="center"/>
      <protection/>
    </xf>
    <xf numFmtId="0" fontId="15" fillId="0" borderId="9" xfId="0" applyFont="1" applyFill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5" fillId="0" borderId="30" xfId="0" applyFont="1" applyFill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24" borderId="9" xfId="79" applyFont="1" applyFill="1" applyBorder="1" applyAlignment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 locked="0"/>
    </xf>
    <xf numFmtId="1" fontId="9" fillId="0" borderId="22" xfId="0" applyNumberFormat="1" applyFont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72" fontId="17" fillId="0" borderId="22" xfId="0" applyNumberFormat="1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172" fontId="23" fillId="0" borderId="22" xfId="0" applyNumberFormat="1" applyFont="1" applyBorder="1" applyAlignment="1">
      <alignment horizontal="center"/>
    </xf>
    <xf numFmtId="0" fontId="23" fillId="0" borderId="22" xfId="0" applyFont="1" applyBorder="1" applyAlignment="1" applyProtection="1">
      <alignment horizontal="center"/>
      <protection/>
    </xf>
    <xf numFmtId="1" fontId="15" fillId="0" borderId="30" xfId="0" applyNumberFormat="1" applyFont="1" applyFill="1" applyBorder="1" applyAlignment="1" applyProtection="1">
      <alignment horizontal="center"/>
      <protection locked="0"/>
    </xf>
    <xf numFmtId="0" fontId="15" fillId="24" borderId="22" xfId="0" applyFont="1" applyFill="1" applyBorder="1" applyAlignment="1" applyProtection="1">
      <alignment horizontal="center"/>
      <protection locked="0"/>
    </xf>
    <xf numFmtId="0" fontId="15" fillId="24" borderId="22" xfId="0" applyFont="1" applyFill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24" borderId="23" xfId="79" applyFont="1" applyFill="1" applyBorder="1" applyAlignment="1">
      <alignment horizontal="center"/>
      <protection/>
    </xf>
    <xf numFmtId="0" fontId="11" fillId="0" borderId="17" xfId="0" applyFont="1" applyFill="1" applyBorder="1" applyAlignment="1">
      <alignment horizontal="center"/>
    </xf>
    <xf numFmtId="2" fontId="15" fillId="24" borderId="21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24" borderId="9" xfId="79" applyFont="1" applyFill="1" applyBorder="1" applyAlignment="1" applyProtection="1">
      <alignment horizontal="center"/>
      <protection locked="0"/>
    </xf>
    <xf numFmtId="2" fontId="15" fillId="0" borderId="18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72" fontId="20" fillId="0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172" fontId="13" fillId="0" borderId="18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5" fillId="24" borderId="9" xfId="0" applyFont="1" applyFill="1" applyBorder="1" applyAlignment="1">
      <alignment horizontal="center"/>
    </xf>
    <xf numFmtId="0" fontId="15" fillId="24" borderId="17" xfId="0" applyFont="1" applyFill="1" applyBorder="1" applyAlignment="1">
      <alignment horizontal="center"/>
    </xf>
    <xf numFmtId="0" fontId="15" fillId="24" borderId="23" xfId="79" applyFont="1" applyFill="1" applyBorder="1" applyAlignment="1">
      <alignment horizontal="center"/>
      <protection/>
    </xf>
    <xf numFmtId="0" fontId="15" fillId="0" borderId="21" xfId="79" applyFont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15" fillId="0" borderId="9" xfId="80" applyFont="1" applyFill="1" applyBorder="1" applyAlignment="1">
      <alignment horizontal="center"/>
      <protection/>
    </xf>
    <xf numFmtId="1" fontId="9" fillId="26" borderId="18" xfId="0" applyNumberFormat="1" applyFont="1" applyFill="1" applyBorder="1" applyAlignment="1">
      <alignment horizontal="center"/>
    </xf>
    <xf numFmtId="1" fontId="18" fillId="26" borderId="18" xfId="0" applyNumberFormat="1" applyFont="1" applyFill="1" applyBorder="1" applyAlignment="1">
      <alignment horizontal="center"/>
    </xf>
    <xf numFmtId="2" fontId="15" fillId="24" borderId="9" xfId="0" applyNumberFormat="1" applyFont="1" applyFill="1" applyBorder="1" applyAlignment="1">
      <alignment horizontal="center"/>
    </xf>
    <xf numFmtId="0" fontId="15" fillId="0" borderId="29" xfId="0" applyFont="1" applyFill="1" applyBorder="1" applyAlignment="1" applyProtection="1">
      <alignment horizontal="center"/>
      <protection locked="0"/>
    </xf>
    <xf numFmtId="1" fontId="15" fillId="24" borderId="9" xfId="0" applyNumberFormat="1" applyFont="1" applyFill="1" applyBorder="1" applyAlignment="1" applyProtection="1">
      <alignment horizontal="center"/>
      <protection locked="0"/>
    </xf>
    <xf numFmtId="0" fontId="11" fillId="24" borderId="9" xfId="0" applyFont="1" applyFill="1" applyBorder="1" applyAlignment="1">
      <alignment horizontal="center"/>
    </xf>
    <xf numFmtId="0" fontId="15" fillId="24" borderId="31" xfId="79" applyFont="1" applyFill="1" applyBorder="1" applyAlignment="1" applyProtection="1">
      <alignment horizontal="center"/>
      <protection/>
    </xf>
    <xf numFmtId="0" fontId="15" fillId="24" borderId="18" xfId="79" applyFont="1" applyFill="1" applyBorder="1" applyAlignment="1" applyProtection="1">
      <alignment horizontal="center"/>
      <protection/>
    </xf>
    <xf numFmtId="0" fontId="15" fillId="24" borderId="29" xfId="79" applyFont="1" applyFill="1" applyBorder="1" applyAlignment="1">
      <alignment horizontal="center"/>
      <protection/>
    </xf>
    <xf numFmtId="1" fontId="9" fillId="0" borderId="18" xfId="81" applyNumberFormat="1" applyFont="1" applyBorder="1" applyAlignment="1">
      <alignment horizontal="center"/>
      <protection/>
    </xf>
    <xf numFmtId="172" fontId="9" fillId="0" borderId="18" xfId="81" applyNumberFormat="1" applyFont="1" applyBorder="1" applyAlignment="1">
      <alignment horizontal="center"/>
      <protection/>
    </xf>
    <xf numFmtId="1" fontId="9" fillId="0" borderId="18" xfId="82" applyNumberFormat="1" applyFont="1" applyBorder="1" applyAlignment="1">
      <alignment horizontal="center"/>
      <protection/>
    </xf>
    <xf numFmtId="0" fontId="15" fillId="24" borderId="0" xfId="79" applyFont="1" applyFill="1" applyBorder="1" applyAlignment="1">
      <alignment horizontal="center"/>
      <protection/>
    </xf>
    <xf numFmtId="0" fontId="20" fillId="26" borderId="18" xfId="0" applyFont="1" applyFill="1" applyBorder="1" applyAlignment="1">
      <alignment horizontal="center"/>
    </xf>
    <xf numFmtId="1" fontId="9" fillId="26" borderId="18" xfId="82" applyNumberFormat="1" applyFont="1" applyFill="1" applyBorder="1" applyAlignment="1">
      <alignment horizontal="center"/>
      <protection/>
    </xf>
    <xf numFmtId="16" fontId="15" fillId="0" borderId="17" xfId="0" applyNumberFormat="1" applyFont="1" applyFill="1" applyBorder="1" applyAlignment="1">
      <alignment horizontal="center"/>
    </xf>
    <xf numFmtId="0" fontId="15" fillId="0" borderId="9" xfId="79" applyFont="1" applyBorder="1" applyAlignment="1">
      <alignment horizontal="center"/>
      <protection/>
    </xf>
    <xf numFmtId="0" fontId="9" fillId="26" borderId="18" xfId="0" applyFont="1" applyFill="1" applyBorder="1" applyAlignment="1">
      <alignment horizontal="center"/>
    </xf>
    <xf numFmtId="0" fontId="15" fillId="24" borderId="32" xfId="79" applyFont="1" applyFill="1" applyBorder="1" applyAlignment="1" applyProtection="1">
      <alignment horizontal="center"/>
      <protection/>
    </xf>
    <xf numFmtId="0" fontId="9" fillId="0" borderId="18" xfId="82" applyFont="1" applyBorder="1" applyAlignment="1" applyProtection="1">
      <alignment horizontal="center"/>
      <protection/>
    </xf>
    <xf numFmtId="0" fontId="15" fillId="0" borderId="21" xfId="80" applyFont="1" applyFill="1" applyBorder="1" applyAlignment="1">
      <alignment horizontal="center"/>
      <protection/>
    </xf>
    <xf numFmtId="0" fontId="15" fillId="0" borderId="18" xfId="80" applyFont="1" applyFill="1" applyBorder="1" applyAlignment="1">
      <alignment horizontal="center"/>
      <protection/>
    </xf>
    <xf numFmtId="0" fontId="15" fillId="0" borderId="29" xfId="80" applyFont="1" applyFill="1" applyBorder="1" applyAlignment="1">
      <alignment horizontal="center"/>
      <protection/>
    </xf>
    <xf numFmtId="1" fontId="13" fillId="26" borderId="18" xfId="82" applyNumberFormat="1" applyFont="1" applyFill="1" applyBorder="1" applyAlignment="1">
      <alignment horizontal="center"/>
      <protection/>
    </xf>
    <xf numFmtId="0" fontId="17" fillId="26" borderId="18" xfId="0" applyFont="1" applyFill="1" applyBorder="1" applyAlignment="1">
      <alignment horizontal="center"/>
    </xf>
    <xf numFmtId="1" fontId="13" fillId="0" borderId="18" xfId="82" applyNumberFormat="1" applyFont="1" applyBorder="1" applyAlignment="1">
      <alignment horizontal="center"/>
      <protection/>
    </xf>
    <xf numFmtId="0" fontId="28" fillId="19" borderId="23" xfId="0" applyFont="1" applyFill="1" applyBorder="1" applyAlignment="1">
      <alignment horizontal="center" vertical="center"/>
    </xf>
    <xf numFmtId="0" fontId="28" fillId="19" borderId="29" xfId="0" applyFont="1" applyFill="1" applyBorder="1" applyAlignment="1">
      <alignment horizontal="center" vertical="center"/>
    </xf>
    <xf numFmtId="172" fontId="28" fillId="19" borderId="23" xfId="0" applyNumberFormat="1" applyFont="1" applyFill="1" applyBorder="1" applyAlignment="1">
      <alignment horizontal="center" vertical="center"/>
    </xf>
    <xf numFmtId="172" fontId="28" fillId="19" borderId="29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72" fontId="28" fillId="19" borderId="22" xfId="0" applyNumberFormat="1" applyFont="1" applyFill="1" applyBorder="1" applyAlignment="1">
      <alignment horizontal="center" vertical="center"/>
    </xf>
    <xf numFmtId="172" fontId="28" fillId="19" borderId="21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72" fontId="29" fillId="25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9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Kötü" xfId="77"/>
    <cellStyle name="Kötü 2" xfId="78"/>
    <cellStyle name="Normal 2" xfId="79"/>
    <cellStyle name="Normal 2 2" xfId="80"/>
    <cellStyle name="Normal 3" xfId="81"/>
    <cellStyle name="Normal 4" xfId="82"/>
    <cellStyle name="Not" xfId="83"/>
    <cellStyle name="Not 2" xfId="84"/>
    <cellStyle name="Nötr" xfId="85"/>
    <cellStyle name="Nötr 2" xfId="86"/>
    <cellStyle name="Currency" xfId="87"/>
    <cellStyle name="Currency [0]" xfId="88"/>
    <cellStyle name="Toplam" xfId="89"/>
    <cellStyle name="Toplam 2" xfId="90"/>
    <cellStyle name="Uyarı Metni" xfId="91"/>
    <cellStyle name="Uyarı Metni 2" xfId="92"/>
    <cellStyle name="Vurgu1" xfId="93"/>
    <cellStyle name="Vurgu1 2" xfId="94"/>
    <cellStyle name="Vurgu2" xfId="95"/>
    <cellStyle name="Vurgu2 2" xfId="96"/>
    <cellStyle name="Vurgu3" xfId="97"/>
    <cellStyle name="Vurgu3 2" xfId="98"/>
    <cellStyle name="Vurgu4" xfId="99"/>
    <cellStyle name="Vurgu4 2" xfId="100"/>
    <cellStyle name="Vurgu5" xfId="101"/>
    <cellStyle name="Vurgu5 2" xfId="102"/>
    <cellStyle name="Vurgu6" xfId="103"/>
    <cellStyle name="Vurgu6 2" xfId="104"/>
    <cellStyle name="Percen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144</xdr:row>
      <xdr:rowOff>0</xdr:rowOff>
    </xdr:from>
    <xdr:to>
      <xdr:col>2</xdr:col>
      <xdr:colOff>1543050</xdr:colOff>
      <xdr:row>146</xdr:row>
      <xdr:rowOff>57150</xdr:rowOff>
    </xdr:to>
    <xdr:pic>
      <xdr:nvPicPr>
        <xdr:cNvPr id="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372677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1543050</xdr:colOff>
      <xdr:row>100</xdr:row>
      <xdr:rowOff>57150</xdr:rowOff>
    </xdr:to>
    <xdr:pic>
      <xdr:nvPicPr>
        <xdr:cNvPr id="2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7345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1543050</xdr:colOff>
      <xdr:row>53</xdr:row>
      <xdr:rowOff>57150</xdr:rowOff>
    </xdr:to>
    <xdr:pic>
      <xdr:nvPicPr>
        <xdr:cNvPr id="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3058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1543050</xdr:colOff>
      <xdr:row>2</xdr:row>
      <xdr:rowOff>133350</xdr:rowOff>
    </xdr:to>
    <xdr:pic>
      <xdr:nvPicPr>
        <xdr:cNvPr id="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0"/>
  <sheetViews>
    <sheetView tabSelected="1" zoomScalePageLayoutView="0" workbookViewId="0" topLeftCell="A1">
      <selection activeCell="C154" sqref="C154"/>
    </sheetView>
  </sheetViews>
  <sheetFormatPr defaultColWidth="9.00390625" defaultRowHeight="12.75"/>
  <cols>
    <col min="1" max="1" width="2.25390625" style="0" customWidth="1"/>
    <col min="2" max="2" width="7.375" style="0" customWidth="1"/>
    <col min="3" max="3" width="29.25390625" style="0" customWidth="1"/>
    <col min="4" max="4" width="4.875" style="0" customWidth="1"/>
    <col min="5" max="5" width="4.375" style="0" customWidth="1"/>
    <col min="6" max="6" width="4.875" style="22" customWidth="1"/>
    <col min="7" max="9" width="5.00390625" style="22" customWidth="1"/>
    <col min="10" max="10" width="5.125" style="22" customWidth="1"/>
    <col min="11" max="11" width="5.375" style="22" customWidth="1"/>
    <col min="12" max="12" width="5.125" style="22" customWidth="1"/>
    <col min="13" max="13" width="4.75390625" style="22" customWidth="1"/>
    <col min="14" max="15" width="4.875" style="22" customWidth="1"/>
    <col min="16" max="16" width="4.75390625" style="22" customWidth="1"/>
    <col min="17" max="17" width="5.125" style="22" customWidth="1"/>
    <col min="18" max="18" width="6.625" style="22" customWidth="1"/>
    <col min="19" max="19" width="4.875" style="22" customWidth="1"/>
    <col min="20" max="20" width="5.00390625" style="22" customWidth="1"/>
    <col min="21" max="21" width="5.125" style="22" customWidth="1"/>
    <col min="22" max="22" width="4.625" style="22" customWidth="1"/>
    <col min="23" max="23" width="4.875" style="22" customWidth="1"/>
    <col min="24" max="24" width="5.00390625" style="22" customWidth="1"/>
    <col min="25" max="25" width="7.125" style="22" customWidth="1"/>
    <col min="26" max="26" width="7.00390625" style="22" customWidth="1"/>
    <col min="27" max="27" width="4.25390625" style="34" customWidth="1"/>
  </cols>
  <sheetData>
    <row r="2" spans="1:27" s="1" customFormat="1" ht="15">
      <c r="A2" s="2"/>
      <c r="B2" s="51"/>
      <c r="C2" s="50" t="s">
        <v>12</v>
      </c>
      <c r="E2" s="2"/>
      <c r="F2" s="2"/>
      <c r="G2" s="2"/>
      <c r="H2" s="3"/>
      <c r="I2" s="3"/>
      <c r="J2" s="71" t="s">
        <v>37</v>
      </c>
      <c r="K2" s="3"/>
      <c r="L2" s="3"/>
      <c r="M2" s="3"/>
      <c r="N2" s="3"/>
      <c r="Q2" s="3"/>
      <c r="R2" s="3"/>
      <c r="T2" s="3"/>
      <c r="U2" s="3"/>
      <c r="V2" s="3"/>
      <c r="W2" s="3"/>
      <c r="X2" s="3"/>
      <c r="Y2" s="2"/>
      <c r="Z2" s="2"/>
      <c r="AA2" s="2"/>
    </row>
    <row r="3" spans="1:27" ht="15">
      <c r="A3" s="4"/>
      <c r="B3" s="5"/>
      <c r="C3" s="4"/>
      <c r="D3" s="6"/>
      <c r="G3" s="7"/>
      <c r="H3" s="7"/>
      <c r="I3" s="7"/>
      <c r="J3" s="77" t="s">
        <v>35</v>
      </c>
      <c r="K3" s="7"/>
      <c r="L3" s="7"/>
      <c r="M3" s="7"/>
      <c r="N3" s="7"/>
      <c r="Q3" s="7"/>
      <c r="R3" s="7"/>
      <c r="T3" s="7"/>
      <c r="U3" s="7"/>
      <c r="V3" s="7"/>
      <c r="W3" s="7"/>
      <c r="X3" s="7"/>
      <c r="Y3" s="7"/>
      <c r="Z3" s="7"/>
      <c r="AA3" s="8"/>
    </row>
    <row r="4" spans="1:27" s="15" customFormat="1" ht="18" customHeight="1">
      <c r="A4" s="9" t="s">
        <v>44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16" customFormat="1" ht="11.25" customHeight="1">
      <c r="A5" s="53"/>
      <c r="B5" s="84" t="s">
        <v>0</v>
      </c>
      <c r="C5" s="205" t="s">
        <v>1</v>
      </c>
      <c r="D5" s="87" t="s">
        <v>17</v>
      </c>
      <c r="E5" s="88"/>
      <c r="F5" s="87" t="s">
        <v>18</v>
      </c>
      <c r="G5" s="88"/>
      <c r="H5" s="87" t="s">
        <v>39</v>
      </c>
      <c r="I5" s="116"/>
      <c r="J5" s="88"/>
      <c r="K5" s="207" t="s">
        <v>30</v>
      </c>
      <c r="L5" s="201" t="s">
        <v>40</v>
      </c>
      <c r="M5" s="202"/>
      <c r="N5" s="202"/>
      <c r="O5" s="211" t="s">
        <v>43</v>
      </c>
      <c r="P5" s="199" t="s">
        <v>29</v>
      </c>
      <c r="Q5" s="200"/>
      <c r="R5" s="200"/>
      <c r="S5" s="200"/>
      <c r="T5" s="87" t="s">
        <v>134</v>
      </c>
      <c r="U5" s="88"/>
      <c r="V5" s="201" t="s">
        <v>34</v>
      </c>
      <c r="W5" s="202"/>
      <c r="X5" s="202"/>
      <c r="Y5" s="95" t="s">
        <v>2</v>
      </c>
      <c r="Z5" s="76" t="s">
        <v>8</v>
      </c>
      <c r="AA5" s="209" t="s">
        <v>3</v>
      </c>
    </row>
    <row r="6" spans="1:27" s="16" customFormat="1" ht="11.25" customHeight="1">
      <c r="A6" s="53"/>
      <c r="B6" s="85" t="s">
        <v>4</v>
      </c>
      <c r="C6" s="206"/>
      <c r="D6" s="89" t="s">
        <v>27</v>
      </c>
      <c r="E6" s="89" t="s">
        <v>28</v>
      </c>
      <c r="F6" s="89" t="s">
        <v>27</v>
      </c>
      <c r="G6" s="89" t="s">
        <v>28</v>
      </c>
      <c r="H6" s="89" t="s">
        <v>27</v>
      </c>
      <c r="I6" s="89" t="s">
        <v>28</v>
      </c>
      <c r="J6" s="89" t="s">
        <v>31</v>
      </c>
      <c r="K6" s="208"/>
      <c r="L6" s="89" t="s">
        <v>27</v>
      </c>
      <c r="M6" s="89" t="s">
        <v>28</v>
      </c>
      <c r="N6" s="89" t="s">
        <v>31</v>
      </c>
      <c r="O6" s="212"/>
      <c r="P6" s="89" t="s">
        <v>27</v>
      </c>
      <c r="Q6" s="89" t="s">
        <v>28</v>
      </c>
      <c r="R6" s="114" t="s">
        <v>32</v>
      </c>
      <c r="S6" s="89" t="s">
        <v>31</v>
      </c>
      <c r="T6" s="89" t="s">
        <v>27</v>
      </c>
      <c r="U6" s="89" t="s">
        <v>28</v>
      </c>
      <c r="V6" s="89" t="s">
        <v>27</v>
      </c>
      <c r="W6" s="89" t="s">
        <v>28</v>
      </c>
      <c r="X6" s="89" t="s">
        <v>31</v>
      </c>
      <c r="Y6" s="96" t="s">
        <v>5</v>
      </c>
      <c r="Z6" s="75" t="s">
        <v>9</v>
      </c>
      <c r="AA6" s="210"/>
    </row>
    <row r="7" spans="1:27" ht="12.75" customHeight="1">
      <c r="A7" s="17"/>
      <c r="B7" s="118">
        <v>532</v>
      </c>
      <c r="C7" s="119" t="s">
        <v>54</v>
      </c>
      <c r="D7" s="86"/>
      <c r="E7" s="59"/>
      <c r="F7" s="173">
        <v>13</v>
      </c>
      <c r="G7" s="48">
        <v>7</v>
      </c>
      <c r="H7" s="128">
        <v>10</v>
      </c>
      <c r="I7" s="128">
        <v>6.5</v>
      </c>
      <c r="J7" s="128">
        <v>4</v>
      </c>
      <c r="K7" s="145"/>
      <c r="L7" s="115">
        <v>4</v>
      </c>
      <c r="M7" s="115">
        <v>3</v>
      </c>
      <c r="N7" s="115">
        <v>2</v>
      </c>
      <c r="O7" s="98">
        <v>15</v>
      </c>
      <c r="P7" s="48">
        <v>5</v>
      </c>
      <c r="Q7" s="159"/>
      <c r="R7" s="160">
        <v>4.5</v>
      </c>
      <c r="S7" s="48">
        <v>4</v>
      </c>
      <c r="T7" s="49">
        <v>3</v>
      </c>
      <c r="U7" s="49"/>
      <c r="V7" s="182">
        <v>3</v>
      </c>
      <c r="W7" s="182">
        <v>5</v>
      </c>
      <c r="X7" s="183">
        <v>7.5</v>
      </c>
      <c r="Y7" s="78">
        <f aca="true" t="shared" si="0" ref="Y7:Y46">SUM(D7:X7)</f>
        <v>96.5</v>
      </c>
      <c r="Z7" s="78">
        <v>83.5</v>
      </c>
      <c r="AA7" s="74">
        <f aca="true" t="shared" si="1" ref="AA7:AA14">RANK(Z7,Z$7:Z$47,1)</f>
        <v>1</v>
      </c>
    </row>
    <row r="8" spans="1:27" ht="12.75" customHeight="1">
      <c r="A8" s="17"/>
      <c r="B8" s="118">
        <v>364</v>
      </c>
      <c r="C8" s="119" t="s">
        <v>53</v>
      </c>
      <c r="D8" s="86"/>
      <c r="E8" s="59"/>
      <c r="F8" s="48">
        <v>8</v>
      </c>
      <c r="G8" s="48">
        <v>8</v>
      </c>
      <c r="H8" s="129">
        <v>1</v>
      </c>
      <c r="I8" s="129">
        <v>2</v>
      </c>
      <c r="J8" s="129">
        <v>1</v>
      </c>
      <c r="K8" s="100"/>
      <c r="L8" s="49">
        <v>10</v>
      </c>
      <c r="M8" s="49">
        <v>7</v>
      </c>
      <c r="N8" s="49">
        <v>3</v>
      </c>
      <c r="O8" s="98">
        <v>20</v>
      </c>
      <c r="P8" s="173">
        <v>18</v>
      </c>
      <c r="Q8" s="159"/>
      <c r="R8" s="160">
        <v>15</v>
      </c>
      <c r="S8" s="48">
        <v>3</v>
      </c>
      <c r="T8" s="49">
        <v>2</v>
      </c>
      <c r="U8" s="49"/>
      <c r="V8" s="182">
        <v>1</v>
      </c>
      <c r="W8" s="182">
        <v>4</v>
      </c>
      <c r="X8" s="182">
        <v>1</v>
      </c>
      <c r="Y8" s="78">
        <f t="shared" si="0"/>
        <v>104</v>
      </c>
      <c r="Z8" s="78">
        <v>86</v>
      </c>
      <c r="AA8" s="74">
        <f t="shared" si="1"/>
        <v>2</v>
      </c>
    </row>
    <row r="9" spans="1:27" ht="12.75" customHeight="1">
      <c r="A9" s="17"/>
      <c r="B9" s="118">
        <v>7400</v>
      </c>
      <c r="C9" s="119" t="s">
        <v>47</v>
      </c>
      <c r="D9" s="86"/>
      <c r="E9" s="54"/>
      <c r="F9" s="48">
        <v>4</v>
      </c>
      <c r="G9" s="48">
        <v>1</v>
      </c>
      <c r="H9" s="128">
        <v>3</v>
      </c>
      <c r="I9" s="128">
        <v>9</v>
      </c>
      <c r="J9" s="186">
        <v>16</v>
      </c>
      <c r="K9" s="49"/>
      <c r="L9" s="49">
        <v>2</v>
      </c>
      <c r="M9" s="49">
        <v>7</v>
      </c>
      <c r="N9" s="49">
        <v>6</v>
      </c>
      <c r="O9" s="98">
        <v>25</v>
      </c>
      <c r="P9" s="48">
        <v>13</v>
      </c>
      <c r="Q9" s="159"/>
      <c r="R9" s="160">
        <v>6</v>
      </c>
      <c r="S9" s="48">
        <v>10</v>
      </c>
      <c r="T9" s="49">
        <v>7</v>
      </c>
      <c r="U9" s="49"/>
      <c r="V9" s="182">
        <v>5</v>
      </c>
      <c r="W9" s="99">
        <v>14</v>
      </c>
      <c r="X9" s="182">
        <v>6</v>
      </c>
      <c r="Y9" s="78">
        <f t="shared" si="0"/>
        <v>134</v>
      </c>
      <c r="Z9" s="78">
        <v>118</v>
      </c>
      <c r="AA9" s="74">
        <f t="shared" si="1"/>
        <v>3</v>
      </c>
    </row>
    <row r="10" spans="1:27" ht="12.75" customHeight="1">
      <c r="A10" s="17"/>
      <c r="B10" s="118">
        <v>480</v>
      </c>
      <c r="C10" s="119" t="s">
        <v>52</v>
      </c>
      <c r="D10" s="86"/>
      <c r="E10" s="54"/>
      <c r="F10" s="48">
        <v>9</v>
      </c>
      <c r="G10" s="48">
        <v>4</v>
      </c>
      <c r="H10" s="128">
        <v>8</v>
      </c>
      <c r="I10" s="128">
        <v>6.5</v>
      </c>
      <c r="J10" s="128">
        <v>5</v>
      </c>
      <c r="K10" s="100"/>
      <c r="L10" s="49">
        <v>7</v>
      </c>
      <c r="M10" s="49">
        <v>8</v>
      </c>
      <c r="N10" s="49">
        <v>5</v>
      </c>
      <c r="O10" s="91">
        <v>35</v>
      </c>
      <c r="P10" s="173">
        <v>10</v>
      </c>
      <c r="Q10" s="159"/>
      <c r="R10" s="160">
        <v>16.5</v>
      </c>
      <c r="S10" s="48">
        <v>8</v>
      </c>
      <c r="T10" s="49">
        <v>4</v>
      </c>
      <c r="U10" s="49"/>
      <c r="V10" s="182">
        <v>2</v>
      </c>
      <c r="W10" s="182">
        <v>1</v>
      </c>
      <c r="X10" s="182">
        <v>5</v>
      </c>
      <c r="Y10" s="78">
        <f t="shared" si="0"/>
        <v>134</v>
      </c>
      <c r="Z10" s="78">
        <v>124</v>
      </c>
      <c r="AA10" s="74">
        <f t="shared" si="1"/>
        <v>4</v>
      </c>
    </row>
    <row r="11" spans="1:27" ht="12.75" customHeight="1">
      <c r="A11" s="17"/>
      <c r="B11" s="118">
        <v>2055</v>
      </c>
      <c r="C11" s="119" t="s">
        <v>13</v>
      </c>
      <c r="D11" s="86"/>
      <c r="E11" s="59"/>
      <c r="F11" s="48">
        <v>16</v>
      </c>
      <c r="G11" s="48">
        <v>2</v>
      </c>
      <c r="H11" s="174">
        <v>18</v>
      </c>
      <c r="I11" s="59">
        <v>18</v>
      </c>
      <c r="J11" s="59">
        <v>18</v>
      </c>
      <c r="K11" s="100"/>
      <c r="L11" s="49">
        <v>1</v>
      </c>
      <c r="M11" s="49">
        <v>5</v>
      </c>
      <c r="N11" s="49">
        <v>7</v>
      </c>
      <c r="O11" s="98">
        <v>5</v>
      </c>
      <c r="P11" s="48">
        <v>11</v>
      </c>
      <c r="Q11" s="159"/>
      <c r="R11" s="160">
        <v>1.5</v>
      </c>
      <c r="S11" s="48">
        <v>2</v>
      </c>
      <c r="T11" s="59">
        <v>14</v>
      </c>
      <c r="U11" s="49"/>
      <c r="V11" s="59">
        <v>18</v>
      </c>
      <c r="W11" s="59">
        <v>18</v>
      </c>
      <c r="X11" s="59">
        <v>18</v>
      </c>
      <c r="Y11" s="78">
        <f t="shared" si="0"/>
        <v>172.5</v>
      </c>
      <c r="Z11" s="78">
        <v>154.5</v>
      </c>
      <c r="AA11" s="74">
        <f t="shared" si="1"/>
        <v>5</v>
      </c>
    </row>
    <row r="12" spans="1:27" ht="12.75" customHeight="1">
      <c r="A12" s="17"/>
      <c r="B12" s="118">
        <v>1358</v>
      </c>
      <c r="C12" s="119" t="s">
        <v>24</v>
      </c>
      <c r="D12" s="86"/>
      <c r="E12" s="59"/>
      <c r="F12" s="48">
        <v>10</v>
      </c>
      <c r="G12" s="48">
        <v>10</v>
      </c>
      <c r="H12" s="128">
        <v>13</v>
      </c>
      <c r="I12" s="128">
        <v>5</v>
      </c>
      <c r="J12" s="128">
        <v>7</v>
      </c>
      <c r="K12" s="49"/>
      <c r="L12" s="186">
        <v>17</v>
      </c>
      <c r="M12" s="49">
        <v>2</v>
      </c>
      <c r="N12" s="49">
        <v>8</v>
      </c>
      <c r="O12" s="98">
        <v>37.5</v>
      </c>
      <c r="P12" s="48">
        <v>8</v>
      </c>
      <c r="Q12" s="159"/>
      <c r="R12" s="160">
        <v>13.5</v>
      </c>
      <c r="S12" s="48">
        <v>6</v>
      </c>
      <c r="T12" s="99">
        <v>12</v>
      </c>
      <c r="U12" s="49"/>
      <c r="V12" s="182">
        <v>8</v>
      </c>
      <c r="W12" s="182">
        <v>9</v>
      </c>
      <c r="X12" s="182">
        <v>10</v>
      </c>
      <c r="Y12" s="78">
        <f t="shared" si="0"/>
        <v>176</v>
      </c>
      <c r="Z12" s="78">
        <v>159</v>
      </c>
      <c r="AA12" s="74">
        <f t="shared" si="1"/>
        <v>6</v>
      </c>
    </row>
    <row r="13" spans="1:27" ht="12.75" customHeight="1">
      <c r="A13" s="17"/>
      <c r="B13" s="118">
        <v>3131</v>
      </c>
      <c r="C13" s="119" t="s">
        <v>51</v>
      </c>
      <c r="D13" s="86"/>
      <c r="E13" s="54"/>
      <c r="F13" s="48">
        <v>5</v>
      </c>
      <c r="G13" s="48">
        <v>6</v>
      </c>
      <c r="H13" s="128">
        <v>2</v>
      </c>
      <c r="I13" s="128">
        <v>1</v>
      </c>
      <c r="J13" s="99">
        <v>16</v>
      </c>
      <c r="K13" s="49"/>
      <c r="L13" s="49">
        <v>8</v>
      </c>
      <c r="M13" s="49">
        <v>4</v>
      </c>
      <c r="N13" s="49">
        <v>11</v>
      </c>
      <c r="O13" s="91">
        <v>32.5</v>
      </c>
      <c r="P13" s="48">
        <v>14</v>
      </c>
      <c r="Q13" s="159"/>
      <c r="R13" s="160">
        <v>12</v>
      </c>
      <c r="S13" s="161">
        <v>15</v>
      </c>
      <c r="T13" s="59">
        <v>14</v>
      </c>
      <c r="U13" s="106"/>
      <c r="V13" s="174">
        <v>18</v>
      </c>
      <c r="W13" s="59">
        <v>18</v>
      </c>
      <c r="X13" s="59">
        <v>18</v>
      </c>
      <c r="Y13" s="78">
        <f t="shared" si="0"/>
        <v>194.5</v>
      </c>
      <c r="Z13" s="78">
        <v>176.5</v>
      </c>
      <c r="AA13" s="74">
        <f t="shared" si="1"/>
        <v>7</v>
      </c>
    </row>
    <row r="14" spans="1:27" ht="12.75" customHeight="1">
      <c r="A14" s="17"/>
      <c r="B14" s="112">
        <v>1245</v>
      </c>
      <c r="C14" s="112" t="s">
        <v>79</v>
      </c>
      <c r="D14" s="86"/>
      <c r="E14" s="59"/>
      <c r="F14" s="174">
        <v>19</v>
      </c>
      <c r="G14" s="59">
        <v>19</v>
      </c>
      <c r="H14" s="128">
        <v>7</v>
      </c>
      <c r="I14" s="128">
        <v>3</v>
      </c>
      <c r="J14" s="128">
        <v>2</v>
      </c>
      <c r="K14" s="100"/>
      <c r="L14" s="59">
        <v>18</v>
      </c>
      <c r="M14" s="59">
        <v>18</v>
      </c>
      <c r="N14" s="59">
        <v>18</v>
      </c>
      <c r="O14" s="90">
        <v>65</v>
      </c>
      <c r="P14" s="48">
        <v>1</v>
      </c>
      <c r="Q14" s="159"/>
      <c r="R14" s="160">
        <v>3</v>
      </c>
      <c r="S14" s="48">
        <v>9</v>
      </c>
      <c r="T14" s="59">
        <v>14</v>
      </c>
      <c r="U14" s="49"/>
      <c r="V14" s="182">
        <v>6</v>
      </c>
      <c r="W14" s="182">
        <v>2</v>
      </c>
      <c r="X14" s="182">
        <v>2</v>
      </c>
      <c r="Y14" s="78">
        <f t="shared" si="0"/>
        <v>206</v>
      </c>
      <c r="Z14" s="78">
        <v>187</v>
      </c>
      <c r="AA14" s="74">
        <f t="shared" si="1"/>
        <v>8</v>
      </c>
    </row>
    <row r="15" spans="1:27" ht="12.75" customHeight="1">
      <c r="A15" s="17"/>
      <c r="B15" s="143">
        <v>441</v>
      </c>
      <c r="C15" s="143" t="s">
        <v>101</v>
      </c>
      <c r="D15" s="86"/>
      <c r="E15" s="59"/>
      <c r="F15" s="174">
        <v>19</v>
      </c>
      <c r="G15" s="59">
        <v>19</v>
      </c>
      <c r="H15" s="59">
        <v>18</v>
      </c>
      <c r="I15" s="59">
        <v>18</v>
      </c>
      <c r="J15" s="59">
        <v>18</v>
      </c>
      <c r="K15" s="100"/>
      <c r="L15" s="59">
        <v>18</v>
      </c>
      <c r="M15" s="59">
        <v>18</v>
      </c>
      <c r="N15" s="59">
        <v>18</v>
      </c>
      <c r="O15" s="98">
        <v>17.5</v>
      </c>
      <c r="P15" s="48">
        <v>2</v>
      </c>
      <c r="Q15" s="159"/>
      <c r="R15" s="160">
        <v>10.5</v>
      </c>
      <c r="S15" s="48">
        <v>5</v>
      </c>
      <c r="T15" s="49">
        <v>5</v>
      </c>
      <c r="U15" s="49"/>
      <c r="V15" s="182">
        <v>11</v>
      </c>
      <c r="W15" s="182">
        <v>8</v>
      </c>
      <c r="X15" s="182">
        <v>3</v>
      </c>
      <c r="Y15" s="78">
        <f t="shared" si="0"/>
        <v>208</v>
      </c>
      <c r="Z15" s="78">
        <v>189</v>
      </c>
      <c r="AA15" s="74" t="s">
        <v>144</v>
      </c>
    </row>
    <row r="16" spans="1:27" ht="12.75" customHeight="1">
      <c r="A16" s="17"/>
      <c r="B16" s="118">
        <v>2072</v>
      </c>
      <c r="C16" s="119" t="s">
        <v>83</v>
      </c>
      <c r="D16" s="86"/>
      <c r="E16" s="59"/>
      <c r="F16" s="173">
        <v>17</v>
      </c>
      <c r="G16" s="48">
        <v>15</v>
      </c>
      <c r="H16" s="128">
        <v>4</v>
      </c>
      <c r="I16" s="128">
        <v>11</v>
      </c>
      <c r="J16" s="128">
        <v>12</v>
      </c>
      <c r="K16" s="49"/>
      <c r="L16" s="49">
        <v>12</v>
      </c>
      <c r="M16" s="99">
        <v>15</v>
      </c>
      <c r="N16" s="49">
        <v>9</v>
      </c>
      <c r="O16" s="98">
        <v>7.5</v>
      </c>
      <c r="P16" s="48">
        <v>9</v>
      </c>
      <c r="Q16" s="159"/>
      <c r="R16" s="162">
        <v>30</v>
      </c>
      <c r="S16" s="48">
        <v>13</v>
      </c>
      <c r="T16" s="99">
        <v>12</v>
      </c>
      <c r="U16" s="49"/>
      <c r="V16" s="182">
        <v>9</v>
      </c>
      <c r="W16" s="101">
        <v>17</v>
      </c>
      <c r="X16" s="101">
        <v>17</v>
      </c>
      <c r="Y16" s="78">
        <f t="shared" si="0"/>
        <v>209.5</v>
      </c>
      <c r="Z16" s="78">
        <v>192.5</v>
      </c>
      <c r="AA16" s="74">
        <v>9</v>
      </c>
    </row>
    <row r="17" spans="1:27" ht="12.75" customHeight="1">
      <c r="A17" s="17"/>
      <c r="B17" s="118">
        <v>2040</v>
      </c>
      <c r="C17" s="131" t="s">
        <v>56</v>
      </c>
      <c r="D17" s="86"/>
      <c r="E17" s="59"/>
      <c r="F17" s="48">
        <v>14</v>
      </c>
      <c r="G17" s="48">
        <v>11</v>
      </c>
      <c r="H17" s="174">
        <v>18</v>
      </c>
      <c r="I17" s="59">
        <v>18</v>
      </c>
      <c r="J17" s="59">
        <v>18</v>
      </c>
      <c r="K17" s="100"/>
      <c r="L17" s="59">
        <v>18</v>
      </c>
      <c r="M17" s="59">
        <v>18</v>
      </c>
      <c r="N17" s="59">
        <v>18</v>
      </c>
      <c r="O17" s="98">
        <v>12.5</v>
      </c>
      <c r="P17" s="48">
        <v>6</v>
      </c>
      <c r="Q17" s="159"/>
      <c r="R17" s="160">
        <v>7.5</v>
      </c>
      <c r="S17" s="48">
        <v>12</v>
      </c>
      <c r="T17" s="49">
        <v>6</v>
      </c>
      <c r="U17" s="49"/>
      <c r="V17" s="182">
        <v>14</v>
      </c>
      <c r="W17" s="182">
        <v>12</v>
      </c>
      <c r="X17" s="182">
        <v>12</v>
      </c>
      <c r="Y17" s="78">
        <f t="shared" si="0"/>
        <v>215</v>
      </c>
      <c r="Z17" s="78">
        <v>197</v>
      </c>
      <c r="AA17" s="74">
        <v>10</v>
      </c>
    </row>
    <row r="18" spans="1:27" ht="12.75" customHeight="1">
      <c r="A18" s="17"/>
      <c r="B18" s="118">
        <v>44444</v>
      </c>
      <c r="C18" s="120" t="s">
        <v>50</v>
      </c>
      <c r="D18" s="86"/>
      <c r="E18" s="59"/>
      <c r="F18" s="48">
        <v>1</v>
      </c>
      <c r="G18" s="48">
        <v>9</v>
      </c>
      <c r="H18" s="128">
        <v>6</v>
      </c>
      <c r="I18" s="128">
        <v>4</v>
      </c>
      <c r="J18" s="128">
        <v>3</v>
      </c>
      <c r="K18" s="49"/>
      <c r="L18" s="49">
        <v>3</v>
      </c>
      <c r="M18" s="49">
        <v>1</v>
      </c>
      <c r="N18" s="49">
        <v>1</v>
      </c>
      <c r="O18" s="90">
        <v>65</v>
      </c>
      <c r="P18" s="174">
        <v>24</v>
      </c>
      <c r="Q18" s="59"/>
      <c r="R18" s="90">
        <v>36</v>
      </c>
      <c r="S18" s="59">
        <v>24</v>
      </c>
      <c r="T18" s="59">
        <v>14</v>
      </c>
      <c r="U18" s="49"/>
      <c r="V18" s="59">
        <v>18</v>
      </c>
      <c r="W18" s="59">
        <v>18</v>
      </c>
      <c r="X18" s="59">
        <v>18</v>
      </c>
      <c r="Y18" s="78">
        <f t="shared" si="0"/>
        <v>245</v>
      </c>
      <c r="Z18" s="78">
        <v>221</v>
      </c>
      <c r="AA18" s="74" t="s">
        <v>144</v>
      </c>
    </row>
    <row r="19" spans="1:27" ht="12.75" customHeight="1">
      <c r="A19" s="17"/>
      <c r="B19" s="118">
        <v>1807</v>
      </c>
      <c r="C19" s="120" t="s">
        <v>14</v>
      </c>
      <c r="D19" s="86"/>
      <c r="E19" s="58"/>
      <c r="F19" s="48">
        <v>15</v>
      </c>
      <c r="G19" s="48">
        <v>14</v>
      </c>
      <c r="H19" s="99">
        <v>17</v>
      </c>
      <c r="I19" s="128">
        <v>8</v>
      </c>
      <c r="J19" s="128">
        <v>6</v>
      </c>
      <c r="K19" s="100"/>
      <c r="L19" s="49">
        <v>5</v>
      </c>
      <c r="M19" s="99">
        <v>15</v>
      </c>
      <c r="N19" s="49">
        <v>10</v>
      </c>
      <c r="O19" s="98">
        <v>40</v>
      </c>
      <c r="P19" s="197">
        <v>23</v>
      </c>
      <c r="Q19" s="159"/>
      <c r="R19" s="101">
        <v>34.5</v>
      </c>
      <c r="S19" s="101">
        <v>23</v>
      </c>
      <c r="T19" s="59">
        <v>14</v>
      </c>
      <c r="U19" s="49"/>
      <c r="V19" s="182">
        <v>12</v>
      </c>
      <c r="W19" s="182">
        <v>3</v>
      </c>
      <c r="X19" s="182">
        <v>9</v>
      </c>
      <c r="Y19" s="78">
        <f t="shared" si="0"/>
        <v>248.5</v>
      </c>
      <c r="Z19" s="78">
        <v>225.5</v>
      </c>
      <c r="AA19" s="74">
        <v>11</v>
      </c>
    </row>
    <row r="20" spans="1:27" ht="12.75" customHeight="1">
      <c r="A20" s="17"/>
      <c r="B20" s="118">
        <v>12122</v>
      </c>
      <c r="C20" s="153" t="s">
        <v>100</v>
      </c>
      <c r="D20" s="86"/>
      <c r="E20" s="59"/>
      <c r="F20" s="174">
        <v>19</v>
      </c>
      <c r="G20" s="59">
        <v>19</v>
      </c>
      <c r="H20" s="59">
        <v>18</v>
      </c>
      <c r="I20" s="59">
        <v>18</v>
      </c>
      <c r="J20" s="59">
        <v>18</v>
      </c>
      <c r="K20" s="100"/>
      <c r="L20" s="59">
        <v>18</v>
      </c>
      <c r="M20" s="59">
        <v>18</v>
      </c>
      <c r="N20" s="59">
        <v>18</v>
      </c>
      <c r="O20" s="98">
        <v>2.5</v>
      </c>
      <c r="P20" s="48">
        <v>7</v>
      </c>
      <c r="Q20" s="159"/>
      <c r="R20" s="160">
        <v>21</v>
      </c>
      <c r="S20" s="48">
        <v>1</v>
      </c>
      <c r="T20" s="59">
        <v>14</v>
      </c>
      <c r="U20" s="49"/>
      <c r="V20" s="59">
        <v>18</v>
      </c>
      <c r="W20" s="59">
        <v>18</v>
      </c>
      <c r="X20" s="59">
        <v>18</v>
      </c>
      <c r="Y20" s="78">
        <f t="shared" si="0"/>
        <v>245.5</v>
      </c>
      <c r="Z20" s="78">
        <v>226.5</v>
      </c>
      <c r="AA20" s="74" t="s">
        <v>144</v>
      </c>
    </row>
    <row r="21" spans="1:27" ht="12.75" customHeight="1">
      <c r="A21" s="17"/>
      <c r="B21" s="121">
        <v>1901</v>
      </c>
      <c r="C21" s="176" t="s">
        <v>81</v>
      </c>
      <c r="D21" s="86"/>
      <c r="E21" s="59"/>
      <c r="F21" s="48">
        <v>7</v>
      </c>
      <c r="G21" s="48">
        <v>16</v>
      </c>
      <c r="H21" s="128">
        <v>12</v>
      </c>
      <c r="I21" s="128">
        <v>15</v>
      </c>
      <c r="J21" s="128">
        <v>11</v>
      </c>
      <c r="K21" s="100"/>
      <c r="L21" s="174">
        <v>18</v>
      </c>
      <c r="M21" s="59">
        <v>18</v>
      </c>
      <c r="N21" s="59">
        <v>18</v>
      </c>
      <c r="O21" s="98">
        <v>27.5</v>
      </c>
      <c r="P21" s="48">
        <v>16</v>
      </c>
      <c r="Q21" s="159"/>
      <c r="R21" s="160">
        <v>22.5</v>
      </c>
      <c r="S21" s="48">
        <v>11</v>
      </c>
      <c r="T21" s="59">
        <v>14</v>
      </c>
      <c r="U21" s="49"/>
      <c r="V21" s="59">
        <v>18</v>
      </c>
      <c r="W21" s="59">
        <v>18</v>
      </c>
      <c r="X21" s="59">
        <v>18</v>
      </c>
      <c r="Y21" s="78">
        <f t="shared" si="0"/>
        <v>260</v>
      </c>
      <c r="Z21" s="78">
        <v>242</v>
      </c>
      <c r="AA21" s="74">
        <v>12</v>
      </c>
    </row>
    <row r="22" spans="1:27" ht="12.75" customHeight="1">
      <c r="A22" s="17"/>
      <c r="B22" s="121">
        <v>907</v>
      </c>
      <c r="C22" s="122" t="s">
        <v>21</v>
      </c>
      <c r="D22" s="86"/>
      <c r="E22" s="54"/>
      <c r="F22" s="48">
        <v>11</v>
      </c>
      <c r="G22" s="48">
        <v>13</v>
      </c>
      <c r="H22" s="128">
        <v>5</v>
      </c>
      <c r="I22" s="128">
        <v>13</v>
      </c>
      <c r="J22" s="99">
        <v>16</v>
      </c>
      <c r="K22" s="49"/>
      <c r="L22" s="49">
        <v>11</v>
      </c>
      <c r="M22" s="49">
        <v>6</v>
      </c>
      <c r="N22" s="49">
        <v>13</v>
      </c>
      <c r="O22" s="90">
        <v>65</v>
      </c>
      <c r="P22" s="174">
        <v>24</v>
      </c>
      <c r="Q22" s="59"/>
      <c r="R22" s="90">
        <v>36</v>
      </c>
      <c r="S22" s="59">
        <v>24</v>
      </c>
      <c r="T22" s="49">
        <v>8</v>
      </c>
      <c r="U22" s="49"/>
      <c r="V22" s="182">
        <v>10</v>
      </c>
      <c r="W22" s="101">
        <v>17</v>
      </c>
      <c r="X22" s="101">
        <v>17</v>
      </c>
      <c r="Y22" s="78">
        <f t="shared" si="0"/>
        <v>289</v>
      </c>
      <c r="Z22" s="78">
        <v>265</v>
      </c>
      <c r="AA22" s="74">
        <v>13</v>
      </c>
    </row>
    <row r="23" spans="1:27" ht="12.75" customHeight="1">
      <c r="A23" s="17"/>
      <c r="B23" s="177" t="s">
        <v>135</v>
      </c>
      <c r="C23" s="175" t="s">
        <v>95</v>
      </c>
      <c r="D23" s="86"/>
      <c r="E23" s="59"/>
      <c r="F23" s="59">
        <v>19</v>
      </c>
      <c r="G23" s="59">
        <v>19</v>
      </c>
      <c r="H23" s="59">
        <v>18</v>
      </c>
      <c r="I23" s="59">
        <v>18</v>
      </c>
      <c r="J23" s="59">
        <v>18</v>
      </c>
      <c r="K23" s="100"/>
      <c r="L23" s="49">
        <v>9</v>
      </c>
      <c r="M23" s="101">
        <v>17</v>
      </c>
      <c r="N23" s="49">
        <v>4</v>
      </c>
      <c r="O23" s="90">
        <v>65</v>
      </c>
      <c r="P23" s="174">
        <v>24</v>
      </c>
      <c r="Q23" s="59"/>
      <c r="R23" s="90">
        <v>36</v>
      </c>
      <c r="S23" s="59">
        <v>24</v>
      </c>
      <c r="T23" s="49">
        <v>1</v>
      </c>
      <c r="U23" s="49"/>
      <c r="V23" s="182">
        <v>4</v>
      </c>
      <c r="W23" s="182">
        <v>7</v>
      </c>
      <c r="X23" s="183">
        <v>7.5</v>
      </c>
      <c r="Y23" s="78">
        <f t="shared" si="0"/>
        <v>290.5</v>
      </c>
      <c r="Z23" s="78">
        <v>266.5</v>
      </c>
      <c r="AA23" s="74" t="s">
        <v>144</v>
      </c>
    </row>
    <row r="24" spans="1:27" ht="12.75" customHeight="1">
      <c r="A24" s="17"/>
      <c r="B24" s="156">
        <v>518</v>
      </c>
      <c r="C24" s="131" t="s">
        <v>49</v>
      </c>
      <c r="D24" s="86"/>
      <c r="E24" s="54"/>
      <c r="F24" s="48">
        <v>3</v>
      </c>
      <c r="G24" s="48">
        <v>5</v>
      </c>
      <c r="H24" s="59">
        <v>18</v>
      </c>
      <c r="I24" s="59">
        <v>18</v>
      </c>
      <c r="J24" s="59">
        <v>18</v>
      </c>
      <c r="K24" s="49"/>
      <c r="L24" s="59">
        <v>18</v>
      </c>
      <c r="M24" s="59">
        <v>18</v>
      </c>
      <c r="N24" s="59">
        <v>18</v>
      </c>
      <c r="O24" s="90">
        <v>65</v>
      </c>
      <c r="P24" s="174">
        <v>24</v>
      </c>
      <c r="Q24" s="59"/>
      <c r="R24" s="90">
        <v>36</v>
      </c>
      <c r="S24" s="59">
        <v>24</v>
      </c>
      <c r="T24" s="49">
        <v>9</v>
      </c>
      <c r="U24" s="49"/>
      <c r="V24" s="182">
        <v>7</v>
      </c>
      <c r="W24" s="182">
        <v>6</v>
      </c>
      <c r="X24" s="182">
        <v>4</v>
      </c>
      <c r="Y24" s="78">
        <f t="shared" si="0"/>
        <v>291</v>
      </c>
      <c r="Z24" s="78">
        <v>267</v>
      </c>
      <c r="AA24" s="74" t="s">
        <v>144</v>
      </c>
    </row>
    <row r="25" spans="1:27" ht="12.75" customHeight="1">
      <c r="A25" s="17"/>
      <c r="B25" s="178">
        <v>4446</v>
      </c>
      <c r="C25" s="144" t="s">
        <v>108</v>
      </c>
      <c r="D25" s="86"/>
      <c r="E25" s="59"/>
      <c r="F25" s="59">
        <v>19</v>
      </c>
      <c r="G25" s="59">
        <v>19</v>
      </c>
      <c r="H25" s="59">
        <v>18</v>
      </c>
      <c r="I25" s="59">
        <v>18</v>
      </c>
      <c r="J25" s="59">
        <v>18</v>
      </c>
      <c r="K25" s="100"/>
      <c r="L25" s="59">
        <v>18</v>
      </c>
      <c r="M25" s="59">
        <v>18</v>
      </c>
      <c r="N25" s="59">
        <v>18</v>
      </c>
      <c r="O25" s="98">
        <v>22.5</v>
      </c>
      <c r="P25" s="48">
        <v>4</v>
      </c>
      <c r="Q25" s="159"/>
      <c r="R25" s="162">
        <v>30</v>
      </c>
      <c r="S25" s="197">
        <v>23</v>
      </c>
      <c r="T25" s="59">
        <v>14</v>
      </c>
      <c r="U25" s="49"/>
      <c r="V25" s="59">
        <v>18</v>
      </c>
      <c r="W25" s="59">
        <v>18</v>
      </c>
      <c r="X25" s="59">
        <v>18</v>
      </c>
      <c r="Y25" s="78">
        <f t="shared" si="0"/>
        <v>293.5</v>
      </c>
      <c r="Z25" s="78">
        <v>270.5</v>
      </c>
      <c r="AA25" s="74" t="s">
        <v>144</v>
      </c>
    </row>
    <row r="26" spans="1:27" ht="12.75" customHeight="1">
      <c r="A26" s="17"/>
      <c r="B26" s="86">
        <v>191</v>
      </c>
      <c r="C26" s="167" t="s">
        <v>93</v>
      </c>
      <c r="D26" s="104"/>
      <c r="E26" s="59"/>
      <c r="F26" s="59">
        <v>19</v>
      </c>
      <c r="G26" s="59">
        <v>19</v>
      </c>
      <c r="H26" s="59">
        <v>18</v>
      </c>
      <c r="I26" s="59">
        <v>18</v>
      </c>
      <c r="J26" s="59">
        <v>18</v>
      </c>
      <c r="K26" s="100"/>
      <c r="L26" s="49">
        <v>13</v>
      </c>
      <c r="M26" s="101">
        <v>17</v>
      </c>
      <c r="N26" s="49">
        <v>15</v>
      </c>
      <c r="O26" s="98">
        <v>10</v>
      </c>
      <c r="P26" s="174">
        <v>24</v>
      </c>
      <c r="Q26" s="59"/>
      <c r="R26" s="90">
        <v>36</v>
      </c>
      <c r="S26" s="59">
        <v>24</v>
      </c>
      <c r="T26" s="59">
        <v>14</v>
      </c>
      <c r="U26" s="49"/>
      <c r="V26" s="59">
        <v>18</v>
      </c>
      <c r="W26" s="59">
        <v>18</v>
      </c>
      <c r="X26" s="59">
        <v>18</v>
      </c>
      <c r="Y26" s="78">
        <f t="shared" si="0"/>
        <v>299</v>
      </c>
      <c r="Z26" s="78">
        <v>275</v>
      </c>
      <c r="AA26" s="74" t="s">
        <v>144</v>
      </c>
    </row>
    <row r="27" spans="1:27" ht="12.75" customHeight="1">
      <c r="A27" s="17"/>
      <c r="B27" s="118">
        <v>844</v>
      </c>
      <c r="C27" s="119" t="s">
        <v>48</v>
      </c>
      <c r="D27" s="86"/>
      <c r="E27" s="54"/>
      <c r="F27" s="48">
        <v>2</v>
      </c>
      <c r="G27" s="48">
        <v>3</v>
      </c>
      <c r="H27" s="128">
        <v>11</v>
      </c>
      <c r="I27" s="128">
        <v>12</v>
      </c>
      <c r="J27" s="128">
        <v>8</v>
      </c>
      <c r="K27" s="49"/>
      <c r="L27" s="59">
        <v>18</v>
      </c>
      <c r="M27" s="59">
        <v>18</v>
      </c>
      <c r="N27" s="59">
        <v>18</v>
      </c>
      <c r="O27" s="90">
        <v>65</v>
      </c>
      <c r="P27" s="174">
        <v>24</v>
      </c>
      <c r="Q27" s="59"/>
      <c r="R27" s="90">
        <v>36</v>
      </c>
      <c r="S27" s="59">
        <v>24</v>
      </c>
      <c r="T27" s="59">
        <v>14</v>
      </c>
      <c r="U27" s="49"/>
      <c r="V27" s="59">
        <v>18</v>
      </c>
      <c r="W27" s="59">
        <v>18</v>
      </c>
      <c r="X27" s="59">
        <v>18</v>
      </c>
      <c r="Y27" s="78">
        <f t="shared" si="0"/>
        <v>307</v>
      </c>
      <c r="Z27" s="78">
        <v>283</v>
      </c>
      <c r="AA27" s="74" t="s">
        <v>144</v>
      </c>
    </row>
    <row r="28" spans="1:27" ht="12.75" customHeight="1">
      <c r="A28" s="17"/>
      <c r="B28" s="118">
        <v>1070</v>
      </c>
      <c r="C28" s="122" t="s">
        <v>96</v>
      </c>
      <c r="D28" s="86"/>
      <c r="E28" s="59"/>
      <c r="F28" s="59">
        <v>19</v>
      </c>
      <c r="G28" s="59">
        <v>19</v>
      </c>
      <c r="H28" s="59">
        <v>18</v>
      </c>
      <c r="I28" s="59">
        <v>18</v>
      </c>
      <c r="J28" s="59">
        <v>18</v>
      </c>
      <c r="K28" s="100"/>
      <c r="L28" s="59">
        <v>18</v>
      </c>
      <c r="M28" s="59">
        <v>18</v>
      </c>
      <c r="N28" s="59">
        <v>18</v>
      </c>
      <c r="O28" s="98">
        <v>30</v>
      </c>
      <c r="P28" s="197">
        <v>23</v>
      </c>
      <c r="Q28" s="159"/>
      <c r="R28" s="160">
        <v>18</v>
      </c>
      <c r="S28" s="101">
        <v>23</v>
      </c>
      <c r="T28" s="59">
        <v>14</v>
      </c>
      <c r="U28" s="49"/>
      <c r="V28" s="59">
        <v>18</v>
      </c>
      <c r="W28" s="59">
        <v>18</v>
      </c>
      <c r="X28" s="59">
        <v>18</v>
      </c>
      <c r="Y28" s="78">
        <f t="shared" si="0"/>
        <v>308</v>
      </c>
      <c r="Z28" s="78">
        <v>285</v>
      </c>
      <c r="AA28" s="74" t="s">
        <v>144</v>
      </c>
    </row>
    <row r="29" spans="1:27" ht="12.75" customHeight="1">
      <c r="A29" s="17"/>
      <c r="B29" s="143" t="s">
        <v>104</v>
      </c>
      <c r="C29" s="143" t="s">
        <v>105</v>
      </c>
      <c r="D29" s="86"/>
      <c r="E29" s="59"/>
      <c r="F29" s="174">
        <v>19</v>
      </c>
      <c r="G29" s="59">
        <v>19</v>
      </c>
      <c r="H29" s="59">
        <v>18</v>
      </c>
      <c r="I29" s="59">
        <v>18</v>
      </c>
      <c r="J29" s="59">
        <v>18</v>
      </c>
      <c r="K29" s="100"/>
      <c r="L29" s="59">
        <v>18</v>
      </c>
      <c r="M29" s="59">
        <v>18</v>
      </c>
      <c r="N29" s="59">
        <v>18</v>
      </c>
      <c r="O29" s="98">
        <v>47.5</v>
      </c>
      <c r="P29" s="48">
        <v>17</v>
      </c>
      <c r="Q29" s="159"/>
      <c r="R29" s="160">
        <v>19.5</v>
      </c>
      <c r="S29" s="48">
        <v>7</v>
      </c>
      <c r="T29" s="59">
        <v>14</v>
      </c>
      <c r="U29" s="49"/>
      <c r="V29" s="59">
        <v>18</v>
      </c>
      <c r="W29" s="59">
        <v>18</v>
      </c>
      <c r="X29" s="59">
        <v>18</v>
      </c>
      <c r="Y29" s="78">
        <f t="shared" si="0"/>
        <v>305</v>
      </c>
      <c r="Z29" s="78">
        <v>286</v>
      </c>
      <c r="AA29" s="74" t="s">
        <v>144</v>
      </c>
    </row>
    <row r="30" spans="1:27" ht="12.75" customHeight="1">
      <c r="A30" s="17"/>
      <c r="B30" s="146" t="s">
        <v>126</v>
      </c>
      <c r="C30" s="146" t="s">
        <v>127</v>
      </c>
      <c r="D30" s="86"/>
      <c r="E30" s="59"/>
      <c r="F30" s="59">
        <v>19</v>
      </c>
      <c r="G30" s="59">
        <v>19</v>
      </c>
      <c r="H30" s="59">
        <v>18</v>
      </c>
      <c r="I30" s="59">
        <v>18</v>
      </c>
      <c r="J30" s="59">
        <v>18</v>
      </c>
      <c r="K30" s="100"/>
      <c r="L30" s="59">
        <v>18</v>
      </c>
      <c r="M30" s="59">
        <v>18</v>
      </c>
      <c r="N30" s="59">
        <v>18</v>
      </c>
      <c r="O30" s="90">
        <v>65</v>
      </c>
      <c r="P30" s="48">
        <v>3</v>
      </c>
      <c r="Q30" s="159"/>
      <c r="R30" s="160">
        <v>9</v>
      </c>
      <c r="S30" s="197">
        <v>23</v>
      </c>
      <c r="T30" s="59">
        <v>14</v>
      </c>
      <c r="U30" s="49"/>
      <c r="V30" s="59">
        <v>18</v>
      </c>
      <c r="W30" s="59">
        <v>18</v>
      </c>
      <c r="X30" s="59">
        <v>18</v>
      </c>
      <c r="Y30" s="78">
        <f t="shared" si="0"/>
        <v>314</v>
      </c>
      <c r="Z30" s="78">
        <v>291</v>
      </c>
      <c r="AA30" s="74" t="s">
        <v>144</v>
      </c>
    </row>
    <row r="31" spans="1:27" ht="12.75" customHeight="1">
      <c r="A31" s="17"/>
      <c r="B31" s="82">
        <v>4004</v>
      </c>
      <c r="C31" s="154" t="s">
        <v>91</v>
      </c>
      <c r="D31" s="86"/>
      <c r="E31" s="59"/>
      <c r="F31" s="59">
        <v>19</v>
      </c>
      <c r="G31" s="59">
        <v>19</v>
      </c>
      <c r="H31" s="59">
        <v>18</v>
      </c>
      <c r="I31" s="59">
        <v>18</v>
      </c>
      <c r="J31" s="59">
        <v>18</v>
      </c>
      <c r="K31" s="49"/>
      <c r="L31" s="49">
        <v>15</v>
      </c>
      <c r="M31" s="49">
        <v>9</v>
      </c>
      <c r="N31" s="49">
        <v>14</v>
      </c>
      <c r="O31" s="98">
        <v>42.5</v>
      </c>
      <c r="P31" s="174">
        <v>24</v>
      </c>
      <c r="Q31" s="59"/>
      <c r="R31" s="90">
        <v>36</v>
      </c>
      <c r="S31" s="59">
        <v>24</v>
      </c>
      <c r="T31" s="59">
        <v>14</v>
      </c>
      <c r="U31" s="49"/>
      <c r="V31" s="59">
        <v>18</v>
      </c>
      <c r="W31" s="59">
        <v>18</v>
      </c>
      <c r="X31" s="59">
        <v>18</v>
      </c>
      <c r="Y31" s="78">
        <f t="shared" si="0"/>
        <v>324.5</v>
      </c>
      <c r="Z31" s="78">
        <v>300.5</v>
      </c>
      <c r="AA31" s="74" t="s">
        <v>144</v>
      </c>
    </row>
    <row r="32" spans="1:27" ht="12.75" customHeight="1">
      <c r="A32" s="17"/>
      <c r="B32" s="143" t="s">
        <v>102</v>
      </c>
      <c r="C32" s="143" t="s">
        <v>103</v>
      </c>
      <c r="D32" s="86"/>
      <c r="E32" s="59"/>
      <c r="F32" s="59">
        <v>19</v>
      </c>
      <c r="G32" s="59">
        <v>19</v>
      </c>
      <c r="H32" s="59">
        <v>18</v>
      </c>
      <c r="I32" s="59">
        <v>18</v>
      </c>
      <c r="J32" s="59">
        <v>18</v>
      </c>
      <c r="K32" s="100"/>
      <c r="L32" s="59">
        <v>18</v>
      </c>
      <c r="M32" s="59">
        <v>18</v>
      </c>
      <c r="N32" s="59">
        <v>18</v>
      </c>
      <c r="O32" s="98">
        <v>45</v>
      </c>
      <c r="P32" s="48">
        <v>15</v>
      </c>
      <c r="Q32" s="159"/>
      <c r="R32" s="101">
        <v>34.5</v>
      </c>
      <c r="S32" s="197">
        <v>23</v>
      </c>
      <c r="T32" s="59">
        <v>14</v>
      </c>
      <c r="U32" s="49"/>
      <c r="V32" s="59">
        <v>18</v>
      </c>
      <c r="W32" s="59">
        <v>18</v>
      </c>
      <c r="X32" s="59">
        <v>18</v>
      </c>
      <c r="Y32" s="78">
        <f t="shared" si="0"/>
        <v>331.5</v>
      </c>
      <c r="Z32" s="78">
        <v>308.5</v>
      </c>
      <c r="AA32" s="74" t="s">
        <v>144</v>
      </c>
    </row>
    <row r="33" spans="1:27" ht="12.75" customHeight="1">
      <c r="A33" s="17"/>
      <c r="B33" s="118">
        <v>3030</v>
      </c>
      <c r="C33" s="119" t="s">
        <v>33</v>
      </c>
      <c r="D33" s="86"/>
      <c r="E33" s="59"/>
      <c r="F33" s="48">
        <v>12</v>
      </c>
      <c r="G33" s="48">
        <v>12</v>
      </c>
      <c r="H33" s="128">
        <v>14</v>
      </c>
      <c r="I33" s="128">
        <v>14</v>
      </c>
      <c r="J33" s="128">
        <v>10</v>
      </c>
      <c r="K33" s="100"/>
      <c r="L33" s="59">
        <v>18</v>
      </c>
      <c r="M33" s="59">
        <v>18</v>
      </c>
      <c r="N33" s="59">
        <v>18</v>
      </c>
      <c r="O33" s="90">
        <v>65</v>
      </c>
      <c r="P33" s="174">
        <v>24</v>
      </c>
      <c r="Q33" s="59"/>
      <c r="R33" s="90">
        <v>36</v>
      </c>
      <c r="S33" s="59">
        <v>24</v>
      </c>
      <c r="T33" s="59">
        <v>14</v>
      </c>
      <c r="U33" s="49"/>
      <c r="V33" s="59">
        <v>18</v>
      </c>
      <c r="W33" s="59">
        <v>18</v>
      </c>
      <c r="X33" s="59">
        <v>18</v>
      </c>
      <c r="Y33" s="78">
        <f t="shared" si="0"/>
        <v>333</v>
      </c>
      <c r="Z33" s="78">
        <v>309</v>
      </c>
      <c r="AA33" s="74" t="s">
        <v>144</v>
      </c>
    </row>
    <row r="34" spans="1:27" ht="12.75" customHeight="1">
      <c r="A34" s="17"/>
      <c r="B34" s="118">
        <v>332</v>
      </c>
      <c r="C34" s="119" t="s">
        <v>55</v>
      </c>
      <c r="D34" s="86"/>
      <c r="E34" s="59"/>
      <c r="F34" s="48">
        <v>6</v>
      </c>
      <c r="G34" s="99">
        <v>18</v>
      </c>
      <c r="H34" s="59">
        <v>18</v>
      </c>
      <c r="I34" s="59">
        <v>18</v>
      </c>
      <c r="J34" s="59">
        <v>18</v>
      </c>
      <c r="K34" s="100"/>
      <c r="L34" s="59">
        <v>18</v>
      </c>
      <c r="M34" s="59">
        <v>18</v>
      </c>
      <c r="N34" s="59">
        <v>18</v>
      </c>
      <c r="O34" s="90">
        <v>65</v>
      </c>
      <c r="P34" s="174">
        <v>24</v>
      </c>
      <c r="Q34" s="59"/>
      <c r="R34" s="90">
        <v>36</v>
      </c>
      <c r="S34" s="59">
        <v>24</v>
      </c>
      <c r="T34" s="101">
        <v>13</v>
      </c>
      <c r="U34" s="49"/>
      <c r="V34" s="101">
        <v>17</v>
      </c>
      <c r="W34" s="182">
        <v>11</v>
      </c>
      <c r="X34" s="182">
        <v>13</v>
      </c>
      <c r="Y34" s="78">
        <f t="shared" si="0"/>
        <v>335</v>
      </c>
      <c r="Z34" s="78">
        <v>311</v>
      </c>
      <c r="AA34" s="74" t="s">
        <v>144</v>
      </c>
    </row>
    <row r="35" spans="1:27" ht="12.75" customHeight="1">
      <c r="A35" s="17"/>
      <c r="B35" s="143">
        <v>2906</v>
      </c>
      <c r="C35" s="166" t="s">
        <v>106</v>
      </c>
      <c r="D35" s="86"/>
      <c r="E35" s="59"/>
      <c r="F35" s="59">
        <v>19</v>
      </c>
      <c r="G35" s="59">
        <v>19</v>
      </c>
      <c r="H35" s="59">
        <v>18</v>
      </c>
      <c r="I35" s="59">
        <v>18</v>
      </c>
      <c r="J35" s="59">
        <v>18</v>
      </c>
      <c r="K35" s="100"/>
      <c r="L35" s="59">
        <v>18</v>
      </c>
      <c r="M35" s="59">
        <v>18</v>
      </c>
      <c r="N35" s="59">
        <v>18</v>
      </c>
      <c r="O35" s="98">
        <v>50</v>
      </c>
      <c r="P35" s="48">
        <v>19</v>
      </c>
      <c r="Q35" s="159"/>
      <c r="R35" s="162">
        <v>30</v>
      </c>
      <c r="S35" s="197">
        <v>23</v>
      </c>
      <c r="T35" s="59">
        <v>14</v>
      </c>
      <c r="U35" s="49"/>
      <c r="V35" s="59">
        <v>18</v>
      </c>
      <c r="W35" s="59">
        <v>18</v>
      </c>
      <c r="X35" s="59">
        <v>18</v>
      </c>
      <c r="Y35" s="78">
        <f t="shared" si="0"/>
        <v>336</v>
      </c>
      <c r="Z35" s="78">
        <v>313</v>
      </c>
      <c r="AA35" s="74" t="s">
        <v>144</v>
      </c>
    </row>
    <row r="36" spans="1:27" ht="12.75" customHeight="1">
      <c r="A36" s="17"/>
      <c r="B36" s="112">
        <v>4446</v>
      </c>
      <c r="C36" s="130" t="s">
        <v>80</v>
      </c>
      <c r="D36" s="86"/>
      <c r="E36" s="59"/>
      <c r="F36" s="59">
        <v>19</v>
      </c>
      <c r="G36" s="59">
        <v>19</v>
      </c>
      <c r="H36" s="128">
        <v>9</v>
      </c>
      <c r="I36" s="128">
        <v>10</v>
      </c>
      <c r="J36" s="128">
        <v>9</v>
      </c>
      <c r="K36" s="100"/>
      <c r="L36" s="59">
        <v>18</v>
      </c>
      <c r="M36" s="59">
        <v>18</v>
      </c>
      <c r="N36" s="59">
        <v>18</v>
      </c>
      <c r="O36" s="90">
        <v>65</v>
      </c>
      <c r="P36" s="174">
        <v>24</v>
      </c>
      <c r="Q36" s="59"/>
      <c r="R36" s="90">
        <v>36</v>
      </c>
      <c r="S36" s="59">
        <v>24</v>
      </c>
      <c r="T36" s="59">
        <v>14</v>
      </c>
      <c r="U36" s="49"/>
      <c r="V36" s="59">
        <v>18</v>
      </c>
      <c r="W36" s="59">
        <v>18</v>
      </c>
      <c r="X36" s="59">
        <v>18</v>
      </c>
      <c r="Y36" s="78">
        <f t="shared" si="0"/>
        <v>337</v>
      </c>
      <c r="Z36" s="78">
        <v>313</v>
      </c>
      <c r="AA36" s="74" t="s">
        <v>144</v>
      </c>
    </row>
    <row r="37" spans="1:27" ht="12.75" customHeight="1">
      <c r="A37" s="17"/>
      <c r="B37" s="81">
        <v>3212</v>
      </c>
      <c r="C37" s="157" t="s">
        <v>90</v>
      </c>
      <c r="D37" s="86"/>
      <c r="E37" s="59"/>
      <c r="F37" s="59">
        <v>19</v>
      </c>
      <c r="G37" s="59">
        <v>19</v>
      </c>
      <c r="H37" s="59">
        <v>18</v>
      </c>
      <c r="I37" s="59">
        <v>18</v>
      </c>
      <c r="J37" s="59">
        <v>18</v>
      </c>
      <c r="K37" s="49"/>
      <c r="L37" s="49">
        <v>6</v>
      </c>
      <c r="M37" s="49">
        <v>10</v>
      </c>
      <c r="N37" s="49">
        <v>12</v>
      </c>
      <c r="O37" s="90">
        <v>65</v>
      </c>
      <c r="P37" s="174">
        <v>24</v>
      </c>
      <c r="Q37" s="59"/>
      <c r="R37" s="90">
        <v>36</v>
      </c>
      <c r="S37" s="59">
        <v>24</v>
      </c>
      <c r="T37" s="59">
        <v>14</v>
      </c>
      <c r="U37" s="49"/>
      <c r="V37" s="59">
        <v>18</v>
      </c>
      <c r="W37" s="59">
        <v>18</v>
      </c>
      <c r="X37" s="59">
        <v>18</v>
      </c>
      <c r="Y37" s="78">
        <f t="shared" si="0"/>
        <v>337</v>
      </c>
      <c r="Z37" s="78">
        <v>313</v>
      </c>
      <c r="AA37" s="74" t="s">
        <v>144</v>
      </c>
    </row>
    <row r="38" spans="1:27" ht="12.75" customHeight="1">
      <c r="A38" s="17"/>
      <c r="B38" s="112">
        <v>77777</v>
      </c>
      <c r="C38" s="130" t="s">
        <v>82</v>
      </c>
      <c r="D38" s="86"/>
      <c r="E38" s="59"/>
      <c r="F38" s="59">
        <v>19</v>
      </c>
      <c r="G38" s="59">
        <v>19</v>
      </c>
      <c r="H38" s="128">
        <v>15</v>
      </c>
      <c r="I38" s="101">
        <v>17</v>
      </c>
      <c r="J38" s="101">
        <v>17</v>
      </c>
      <c r="K38" s="100"/>
      <c r="L38" s="59">
        <v>18</v>
      </c>
      <c r="M38" s="59">
        <v>18</v>
      </c>
      <c r="N38" s="59">
        <v>18</v>
      </c>
      <c r="O38" s="90">
        <v>65</v>
      </c>
      <c r="P38" s="174">
        <v>24</v>
      </c>
      <c r="Q38" s="59"/>
      <c r="R38" s="90">
        <v>36</v>
      </c>
      <c r="S38" s="59">
        <v>24</v>
      </c>
      <c r="T38" s="59">
        <v>14</v>
      </c>
      <c r="U38" s="49"/>
      <c r="V38" s="182">
        <v>13</v>
      </c>
      <c r="W38" s="182">
        <v>10</v>
      </c>
      <c r="X38" s="182">
        <v>11</v>
      </c>
      <c r="Y38" s="78">
        <f t="shared" si="0"/>
        <v>338</v>
      </c>
      <c r="Z38" s="78">
        <v>314</v>
      </c>
      <c r="AA38" s="74" t="s">
        <v>144</v>
      </c>
    </row>
    <row r="39" spans="1:27" ht="12.75" customHeight="1">
      <c r="A39" s="17"/>
      <c r="B39" s="146" t="s">
        <v>128</v>
      </c>
      <c r="C39" s="147" t="s">
        <v>129</v>
      </c>
      <c r="D39" s="86"/>
      <c r="E39" s="59"/>
      <c r="F39" s="59">
        <v>19</v>
      </c>
      <c r="G39" s="59">
        <v>19</v>
      </c>
      <c r="H39" s="59">
        <v>18</v>
      </c>
      <c r="I39" s="59">
        <v>18</v>
      </c>
      <c r="J39" s="59">
        <v>18</v>
      </c>
      <c r="K39" s="100"/>
      <c r="L39" s="59">
        <v>18</v>
      </c>
      <c r="M39" s="59">
        <v>18</v>
      </c>
      <c r="N39" s="59">
        <v>18</v>
      </c>
      <c r="O39" s="90">
        <v>65</v>
      </c>
      <c r="P39" s="48">
        <v>12</v>
      </c>
      <c r="Q39" s="159"/>
      <c r="R39" s="162">
        <v>30</v>
      </c>
      <c r="S39" s="197">
        <v>23</v>
      </c>
      <c r="T39" s="59">
        <v>14</v>
      </c>
      <c r="U39" s="49"/>
      <c r="V39" s="59">
        <v>18</v>
      </c>
      <c r="W39" s="59">
        <v>18</v>
      </c>
      <c r="X39" s="59">
        <v>18</v>
      </c>
      <c r="Y39" s="78">
        <f t="shared" si="0"/>
        <v>344</v>
      </c>
      <c r="Z39" s="78">
        <v>321</v>
      </c>
      <c r="AA39" s="74" t="s">
        <v>144</v>
      </c>
    </row>
    <row r="40" spans="1:27" ht="12.75" customHeight="1">
      <c r="A40" s="17"/>
      <c r="B40" s="118">
        <v>1081</v>
      </c>
      <c r="C40" s="122" t="s">
        <v>98</v>
      </c>
      <c r="D40" s="86"/>
      <c r="E40" s="59"/>
      <c r="F40" s="59">
        <v>19</v>
      </c>
      <c r="G40" s="59">
        <v>19</v>
      </c>
      <c r="H40" s="59">
        <v>18</v>
      </c>
      <c r="I40" s="59">
        <v>18</v>
      </c>
      <c r="J40" s="59">
        <v>18</v>
      </c>
      <c r="K40" s="100"/>
      <c r="L40" s="59">
        <v>18</v>
      </c>
      <c r="M40" s="59">
        <v>18</v>
      </c>
      <c r="N40" s="59">
        <v>18</v>
      </c>
      <c r="O40" s="98">
        <v>52.5</v>
      </c>
      <c r="P40" s="174">
        <v>24</v>
      </c>
      <c r="Q40" s="59"/>
      <c r="R40" s="90">
        <v>36</v>
      </c>
      <c r="S40" s="59">
        <v>24</v>
      </c>
      <c r="T40" s="59">
        <v>14</v>
      </c>
      <c r="U40" s="49"/>
      <c r="V40" s="59">
        <v>18</v>
      </c>
      <c r="W40" s="59">
        <v>18</v>
      </c>
      <c r="X40" s="59">
        <v>18</v>
      </c>
      <c r="Y40" s="78">
        <f t="shared" si="0"/>
        <v>350.5</v>
      </c>
      <c r="Z40" s="78">
        <v>326.5</v>
      </c>
      <c r="AA40" s="74" t="s">
        <v>144</v>
      </c>
    </row>
    <row r="41" spans="1:27" ht="12.75" customHeight="1">
      <c r="A41" s="17"/>
      <c r="B41" s="81">
        <v>18322</v>
      </c>
      <c r="C41" s="157" t="s">
        <v>92</v>
      </c>
      <c r="D41" s="86"/>
      <c r="E41" s="41"/>
      <c r="F41" s="59">
        <v>19</v>
      </c>
      <c r="G41" s="59">
        <v>19</v>
      </c>
      <c r="H41" s="59">
        <v>18</v>
      </c>
      <c r="I41" s="59">
        <v>18</v>
      </c>
      <c r="J41" s="59">
        <v>18</v>
      </c>
      <c r="K41" s="49"/>
      <c r="L41" s="49">
        <v>14</v>
      </c>
      <c r="M41" s="49">
        <v>11</v>
      </c>
      <c r="N41" s="101">
        <v>17</v>
      </c>
      <c r="O41" s="90">
        <v>65</v>
      </c>
      <c r="P41" s="174">
        <v>24</v>
      </c>
      <c r="Q41" s="59"/>
      <c r="R41" s="90">
        <v>36</v>
      </c>
      <c r="S41" s="59">
        <v>24</v>
      </c>
      <c r="T41" s="59">
        <v>14</v>
      </c>
      <c r="U41" s="49"/>
      <c r="V41" s="59">
        <v>18</v>
      </c>
      <c r="W41" s="59">
        <v>18</v>
      </c>
      <c r="X41" s="59">
        <v>18</v>
      </c>
      <c r="Y41" s="78">
        <f t="shared" si="0"/>
        <v>351</v>
      </c>
      <c r="Z41" s="78">
        <v>327</v>
      </c>
      <c r="AA41" s="74" t="s">
        <v>144</v>
      </c>
    </row>
    <row r="42" spans="1:27" ht="12.75" customHeight="1">
      <c r="A42" s="17"/>
      <c r="B42" s="118">
        <v>1083</v>
      </c>
      <c r="C42" s="122" t="s">
        <v>99</v>
      </c>
      <c r="D42" s="86"/>
      <c r="E42" s="59"/>
      <c r="F42" s="59">
        <v>19</v>
      </c>
      <c r="G42" s="59">
        <v>19</v>
      </c>
      <c r="H42" s="59">
        <v>18</v>
      </c>
      <c r="I42" s="59">
        <v>18</v>
      </c>
      <c r="J42" s="59">
        <v>18</v>
      </c>
      <c r="K42" s="100"/>
      <c r="L42" s="59">
        <v>18</v>
      </c>
      <c r="M42" s="59">
        <v>18</v>
      </c>
      <c r="N42" s="59">
        <v>18</v>
      </c>
      <c r="O42" s="98">
        <v>55</v>
      </c>
      <c r="P42" s="174">
        <v>24</v>
      </c>
      <c r="Q42" s="59"/>
      <c r="R42" s="90">
        <v>36</v>
      </c>
      <c r="S42" s="59">
        <v>24</v>
      </c>
      <c r="T42" s="59">
        <v>14</v>
      </c>
      <c r="U42" s="49"/>
      <c r="V42" s="59">
        <v>18</v>
      </c>
      <c r="W42" s="59">
        <v>18</v>
      </c>
      <c r="X42" s="59">
        <v>18</v>
      </c>
      <c r="Y42" s="78">
        <f t="shared" si="0"/>
        <v>353</v>
      </c>
      <c r="Z42" s="78">
        <v>329</v>
      </c>
      <c r="AA42" s="74" t="s">
        <v>144</v>
      </c>
    </row>
    <row r="43" spans="1:27" ht="12.75" customHeight="1">
      <c r="A43" s="17"/>
      <c r="B43" s="118">
        <v>1082</v>
      </c>
      <c r="C43" s="119" t="s">
        <v>97</v>
      </c>
      <c r="D43" s="86"/>
      <c r="E43" s="59"/>
      <c r="F43" s="59">
        <v>19</v>
      </c>
      <c r="G43" s="59">
        <v>19</v>
      </c>
      <c r="H43" s="59">
        <v>18</v>
      </c>
      <c r="I43" s="59">
        <v>18</v>
      </c>
      <c r="J43" s="59">
        <v>18</v>
      </c>
      <c r="K43" s="100"/>
      <c r="L43" s="59">
        <v>18</v>
      </c>
      <c r="M43" s="59">
        <v>18</v>
      </c>
      <c r="N43" s="59">
        <v>18</v>
      </c>
      <c r="O43" s="98">
        <v>57.5</v>
      </c>
      <c r="P43" s="174">
        <v>24</v>
      </c>
      <c r="Q43" s="59"/>
      <c r="R43" s="90">
        <v>36</v>
      </c>
      <c r="S43" s="59">
        <v>24</v>
      </c>
      <c r="T43" s="59">
        <v>14</v>
      </c>
      <c r="U43" s="49"/>
      <c r="V43" s="59">
        <v>18</v>
      </c>
      <c r="W43" s="59">
        <v>18</v>
      </c>
      <c r="X43" s="59">
        <v>18</v>
      </c>
      <c r="Y43" s="78">
        <f t="shared" si="0"/>
        <v>355.5</v>
      </c>
      <c r="Z43" s="78">
        <v>331</v>
      </c>
      <c r="AA43" s="74" t="s">
        <v>144</v>
      </c>
    </row>
    <row r="44" spans="1:27" ht="12.75" customHeight="1">
      <c r="A44" s="17"/>
      <c r="B44" s="112">
        <v>300</v>
      </c>
      <c r="C44" s="112" t="s">
        <v>136</v>
      </c>
      <c r="D44" s="86"/>
      <c r="E44" s="59"/>
      <c r="F44" s="59">
        <v>19</v>
      </c>
      <c r="G44" s="59">
        <v>19</v>
      </c>
      <c r="H44" s="59">
        <v>18</v>
      </c>
      <c r="I44" s="59">
        <v>18</v>
      </c>
      <c r="J44" s="59">
        <v>18</v>
      </c>
      <c r="K44" s="100"/>
      <c r="L44" s="59">
        <v>18</v>
      </c>
      <c r="M44" s="59">
        <v>18</v>
      </c>
      <c r="N44" s="59">
        <v>18</v>
      </c>
      <c r="O44" s="90">
        <v>65</v>
      </c>
      <c r="P44" s="174">
        <v>24</v>
      </c>
      <c r="Q44" s="59"/>
      <c r="R44" s="90">
        <v>36</v>
      </c>
      <c r="S44" s="59">
        <v>24</v>
      </c>
      <c r="T44" s="59">
        <v>14</v>
      </c>
      <c r="U44" s="49"/>
      <c r="V44" s="182">
        <v>15</v>
      </c>
      <c r="W44" s="101">
        <v>17</v>
      </c>
      <c r="X44" s="101">
        <v>17</v>
      </c>
      <c r="Y44" s="78">
        <f t="shared" si="0"/>
        <v>358</v>
      </c>
      <c r="Z44" s="78">
        <v>334</v>
      </c>
      <c r="AA44" s="74" t="s">
        <v>144</v>
      </c>
    </row>
    <row r="45" spans="1:27" ht="12.75" customHeight="1">
      <c r="A45" s="17"/>
      <c r="B45" s="146">
        <v>1291</v>
      </c>
      <c r="C45" s="146" t="s">
        <v>125</v>
      </c>
      <c r="D45" s="86"/>
      <c r="E45" s="59"/>
      <c r="F45" s="59">
        <v>19</v>
      </c>
      <c r="G45" s="59">
        <v>19</v>
      </c>
      <c r="H45" s="59">
        <v>18</v>
      </c>
      <c r="I45" s="59">
        <v>18</v>
      </c>
      <c r="J45" s="59">
        <v>18</v>
      </c>
      <c r="K45" s="100"/>
      <c r="L45" s="59">
        <v>18</v>
      </c>
      <c r="M45" s="59">
        <v>18</v>
      </c>
      <c r="N45" s="59">
        <v>18</v>
      </c>
      <c r="O45" s="90">
        <v>65</v>
      </c>
      <c r="P45" s="197">
        <v>23</v>
      </c>
      <c r="Q45" s="159"/>
      <c r="R45" s="101">
        <v>34.5</v>
      </c>
      <c r="S45" s="101">
        <v>23</v>
      </c>
      <c r="T45" s="59">
        <v>14</v>
      </c>
      <c r="U45" s="49"/>
      <c r="V45" s="59">
        <v>18</v>
      </c>
      <c r="W45" s="59">
        <v>18</v>
      </c>
      <c r="X45" s="59">
        <v>18</v>
      </c>
      <c r="Y45" s="78">
        <f t="shared" si="0"/>
        <v>359.5</v>
      </c>
      <c r="Z45" s="78">
        <v>336.5</v>
      </c>
      <c r="AA45" s="74" t="s">
        <v>144</v>
      </c>
    </row>
    <row r="46" spans="1:27" ht="12.75" customHeight="1">
      <c r="A46" s="17"/>
      <c r="B46" s="143">
        <v>2111</v>
      </c>
      <c r="C46" s="143" t="s">
        <v>107</v>
      </c>
      <c r="D46" s="86"/>
      <c r="E46" s="59"/>
      <c r="F46" s="59">
        <v>19</v>
      </c>
      <c r="G46" s="59">
        <v>19</v>
      </c>
      <c r="H46" s="59">
        <v>18</v>
      </c>
      <c r="I46" s="59">
        <v>18</v>
      </c>
      <c r="J46" s="59">
        <v>18</v>
      </c>
      <c r="K46" s="100"/>
      <c r="L46" s="59">
        <v>18</v>
      </c>
      <c r="M46" s="59">
        <v>18</v>
      </c>
      <c r="N46" s="59">
        <v>18</v>
      </c>
      <c r="O46" s="99">
        <v>62.5</v>
      </c>
      <c r="P46" s="174">
        <v>24</v>
      </c>
      <c r="Q46" s="59"/>
      <c r="R46" s="90">
        <v>36</v>
      </c>
      <c r="S46" s="59">
        <v>24</v>
      </c>
      <c r="T46" s="59">
        <v>14</v>
      </c>
      <c r="U46" s="49"/>
      <c r="V46" s="59">
        <v>18</v>
      </c>
      <c r="W46" s="59">
        <v>18</v>
      </c>
      <c r="X46" s="59">
        <v>18</v>
      </c>
      <c r="Y46" s="78">
        <f t="shared" si="0"/>
        <v>360.5</v>
      </c>
      <c r="Z46" s="78">
        <v>336.5</v>
      </c>
      <c r="AA46" s="74" t="s">
        <v>144</v>
      </c>
    </row>
    <row r="47" spans="1:27" ht="9.75" customHeight="1" thickBot="1">
      <c r="A47" s="17"/>
      <c r="B47" s="86"/>
      <c r="C47" s="57"/>
      <c r="D47" s="105"/>
      <c r="E47" s="9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2"/>
      <c r="Q47" s="102"/>
      <c r="R47" s="102"/>
      <c r="S47" s="102"/>
      <c r="T47" s="102"/>
      <c r="U47" s="102"/>
      <c r="V47" s="102"/>
      <c r="W47" s="102"/>
      <c r="X47" s="102"/>
      <c r="Y47" s="93"/>
      <c r="Z47" s="93"/>
      <c r="AA47" s="93"/>
    </row>
    <row r="48" spans="1:27" ht="12.75" customHeight="1" thickBot="1" thickTop="1">
      <c r="A48" s="18"/>
      <c r="B48" s="203" t="s">
        <v>6</v>
      </c>
      <c r="C48" s="204"/>
      <c r="D48" s="42"/>
      <c r="E48" s="43"/>
      <c r="F48" s="43">
        <v>17</v>
      </c>
      <c r="G48" s="43">
        <v>17</v>
      </c>
      <c r="H48" s="43">
        <v>16</v>
      </c>
      <c r="I48" s="43">
        <v>16</v>
      </c>
      <c r="J48" s="43">
        <v>16</v>
      </c>
      <c r="K48" s="43"/>
      <c r="L48" s="43">
        <v>16</v>
      </c>
      <c r="M48" s="43">
        <v>16</v>
      </c>
      <c r="N48" s="43">
        <v>16</v>
      </c>
      <c r="O48" s="43">
        <v>24</v>
      </c>
      <c r="P48" s="43">
        <v>22</v>
      </c>
      <c r="Q48" s="43"/>
      <c r="R48" s="43">
        <v>22</v>
      </c>
      <c r="S48" s="43">
        <v>22</v>
      </c>
      <c r="T48" s="43">
        <v>12</v>
      </c>
      <c r="U48" s="43"/>
      <c r="V48" s="43">
        <v>16</v>
      </c>
      <c r="W48" s="43">
        <v>16</v>
      </c>
      <c r="X48" s="43">
        <v>16</v>
      </c>
      <c r="Y48" s="43"/>
      <c r="Z48" s="43"/>
      <c r="AA48" s="43"/>
    </row>
    <row r="49" spans="1:27" ht="12.75" customHeight="1" thickTop="1">
      <c r="A49" s="19"/>
      <c r="B49" s="24"/>
      <c r="C49" s="20"/>
      <c r="D49" s="21"/>
      <c r="E49" s="21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5"/>
      <c r="Z49" s="25"/>
      <c r="AA49" s="23"/>
    </row>
    <row r="50" spans="1:27" ht="12.75" customHeight="1">
      <c r="A50" s="19"/>
      <c r="B50" s="24"/>
      <c r="C50" s="2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5"/>
      <c r="Z50" s="25"/>
      <c r="AA50" s="23"/>
    </row>
    <row r="51" spans="1:27" ht="12.75" customHeight="1">
      <c r="A51" s="19"/>
      <c r="B51" s="24"/>
      <c r="C51" s="2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5"/>
      <c r="Z51" s="25"/>
      <c r="AA51" s="23"/>
    </row>
    <row r="52" spans="1:27" s="1" customFormat="1" ht="15">
      <c r="A52" s="2"/>
      <c r="B52" s="51"/>
      <c r="C52" s="50" t="s">
        <v>12</v>
      </c>
      <c r="E52" s="2"/>
      <c r="F52" s="2"/>
      <c r="G52" s="2"/>
      <c r="H52" s="3"/>
      <c r="I52" s="3"/>
      <c r="J52" s="71" t="s">
        <v>37</v>
      </c>
      <c r="K52" s="3"/>
      <c r="L52" s="3"/>
      <c r="M52" s="3"/>
      <c r="N52" s="3"/>
      <c r="T52" s="3"/>
      <c r="U52" s="3"/>
      <c r="V52" s="3"/>
      <c r="W52" s="3"/>
      <c r="X52" s="3"/>
      <c r="Y52" s="2"/>
      <c r="Z52" s="2"/>
      <c r="AA52" s="2"/>
    </row>
    <row r="53" spans="1:27" ht="15">
      <c r="A53" s="4"/>
      <c r="B53" s="5"/>
      <c r="C53" s="4"/>
      <c r="D53" s="6"/>
      <c r="G53" s="7"/>
      <c r="H53" s="7"/>
      <c r="I53" s="7"/>
      <c r="J53" s="77" t="s">
        <v>35</v>
      </c>
      <c r="K53" s="7"/>
      <c r="L53" s="7"/>
      <c r="M53" s="7"/>
      <c r="N53" s="7"/>
      <c r="T53" s="7"/>
      <c r="U53" s="7"/>
      <c r="V53" s="7"/>
      <c r="W53" s="7"/>
      <c r="X53" s="7"/>
      <c r="Y53" s="7"/>
      <c r="Z53" s="7"/>
      <c r="AA53" s="8"/>
    </row>
    <row r="54" spans="1:27" ht="14.25">
      <c r="A54" s="4"/>
      <c r="B54" s="5"/>
      <c r="C54" s="4"/>
      <c r="D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/>
    </row>
    <row r="55" spans="1:27" s="15" customFormat="1" ht="18" customHeight="1">
      <c r="A55" s="9" t="s">
        <v>45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/>
      <c r="Z55" s="13"/>
      <c r="AA55" s="14"/>
    </row>
    <row r="56" spans="1:27" s="16" customFormat="1" ht="11.25" customHeight="1">
      <c r="A56" s="52"/>
      <c r="B56" s="84" t="s">
        <v>0</v>
      </c>
      <c r="C56" s="205" t="s">
        <v>1</v>
      </c>
      <c r="D56" s="87" t="s">
        <v>17</v>
      </c>
      <c r="E56" s="88"/>
      <c r="F56" s="87" t="s">
        <v>18</v>
      </c>
      <c r="G56" s="88"/>
      <c r="H56" s="87" t="s">
        <v>39</v>
      </c>
      <c r="I56" s="116"/>
      <c r="J56" s="88"/>
      <c r="K56" s="207" t="s">
        <v>30</v>
      </c>
      <c r="L56" s="201" t="s">
        <v>40</v>
      </c>
      <c r="M56" s="202"/>
      <c r="N56" s="202"/>
      <c r="O56" s="211" t="s">
        <v>43</v>
      </c>
      <c r="P56" s="199" t="s">
        <v>29</v>
      </c>
      <c r="Q56" s="200"/>
      <c r="R56" s="200"/>
      <c r="S56" s="200"/>
      <c r="T56" s="87" t="s">
        <v>134</v>
      </c>
      <c r="U56" s="88"/>
      <c r="V56" s="201" t="s">
        <v>34</v>
      </c>
      <c r="W56" s="202"/>
      <c r="X56" s="202"/>
      <c r="Y56" s="95" t="s">
        <v>2</v>
      </c>
      <c r="Z56" s="76" t="s">
        <v>8</v>
      </c>
      <c r="AA56" s="209" t="s">
        <v>3</v>
      </c>
    </row>
    <row r="57" spans="1:27" s="16" customFormat="1" ht="11.25" customHeight="1">
      <c r="A57" s="52"/>
      <c r="B57" s="85" t="s">
        <v>4</v>
      </c>
      <c r="C57" s="206"/>
      <c r="D57" s="89" t="s">
        <v>27</v>
      </c>
      <c r="E57" s="89" t="s">
        <v>28</v>
      </c>
      <c r="F57" s="89" t="s">
        <v>27</v>
      </c>
      <c r="G57" s="89" t="s">
        <v>28</v>
      </c>
      <c r="H57" s="89" t="s">
        <v>27</v>
      </c>
      <c r="I57" s="89" t="s">
        <v>28</v>
      </c>
      <c r="J57" s="89" t="s">
        <v>31</v>
      </c>
      <c r="K57" s="208"/>
      <c r="L57" s="89" t="s">
        <v>27</v>
      </c>
      <c r="M57" s="89" t="s">
        <v>28</v>
      </c>
      <c r="N57" s="89" t="s">
        <v>31</v>
      </c>
      <c r="O57" s="212"/>
      <c r="P57" s="89" t="s">
        <v>27</v>
      </c>
      <c r="Q57" s="89" t="s">
        <v>28</v>
      </c>
      <c r="R57" s="114" t="s">
        <v>32</v>
      </c>
      <c r="S57" s="89" t="s">
        <v>31</v>
      </c>
      <c r="T57" s="89" t="s">
        <v>27</v>
      </c>
      <c r="U57" s="89" t="s">
        <v>28</v>
      </c>
      <c r="V57" s="89" t="s">
        <v>27</v>
      </c>
      <c r="W57" s="89" t="s">
        <v>28</v>
      </c>
      <c r="X57" s="89" t="s">
        <v>31</v>
      </c>
      <c r="Y57" s="96" t="s">
        <v>5</v>
      </c>
      <c r="Z57" s="75" t="s">
        <v>9</v>
      </c>
      <c r="AA57" s="210"/>
    </row>
    <row r="58" spans="1:27" ht="12.75" customHeight="1">
      <c r="A58" s="18"/>
      <c r="B58" s="118">
        <v>1582</v>
      </c>
      <c r="C58" s="119" t="s">
        <v>22</v>
      </c>
      <c r="D58" s="49"/>
      <c r="E58" s="48"/>
      <c r="F58" s="48">
        <v>3</v>
      </c>
      <c r="G58" s="48">
        <v>1</v>
      </c>
      <c r="H58" s="128">
        <v>3</v>
      </c>
      <c r="I58" s="197">
        <v>11</v>
      </c>
      <c r="J58" s="101">
        <v>11</v>
      </c>
      <c r="K58" s="49"/>
      <c r="L58" s="49">
        <v>3</v>
      </c>
      <c r="M58" s="49">
        <v>8</v>
      </c>
      <c r="N58" s="49">
        <v>2</v>
      </c>
      <c r="O58" s="98">
        <v>22.5</v>
      </c>
      <c r="P58" s="48">
        <v>3</v>
      </c>
      <c r="Q58" s="163"/>
      <c r="R58" s="160">
        <v>3</v>
      </c>
      <c r="S58" s="48">
        <v>3</v>
      </c>
      <c r="T58" s="49">
        <v>6</v>
      </c>
      <c r="U58" s="49"/>
      <c r="V58" s="184">
        <v>1</v>
      </c>
      <c r="W58" s="184">
        <v>2</v>
      </c>
      <c r="X58" s="184">
        <v>4</v>
      </c>
      <c r="Y58" s="78">
        <f aca="true" t="shared" si="2" ref="Y58:Y86">SUM(D58:X58)</f>
        <v>86.5</v>
      </c>
      <c r="Z58" s="78">
        <v>75.5</v>
      </c>
      <c r="AA58" s="73">
        <f>RANK(Z58,Z$58:Z$87,1)</f>
        <v>1</v>
      </c>
    </row>
    <row r="59" spans="1:27" ht="12.75" customHeight="1">
      <c r="A59" s="18"/>
      <c r="B59" s="118">
        <v>2071</v>
      </c>
      <c r="C59" s="119" t="s">
        <v>57</v>
      </c>
      <c r="D59" s="59"/>
      <c r="E59" s="59"/>
      <c r="F59" s="48">
        <v>1</v>
      </c>
      <c r="G59" s="48">
        <v>3</v>
      </c>
      <c r="H59" s="186">
        <v>11</v>
      </c>
      <c r="I59" s="128">
        <v>3</v>
      </c>
      <c r="J59" s="128">
        <v>4</v>
      </c>
      <c r="K59" s="49"/>
      <c r="L59" s="49">
        <v>9</v>
      </c>
      <c r="M59" s="49">
        <v>3</v>
      </c>
      <c r="N59" s="49">
        <v>5</v>
      </c>
      <c r="O59" s="98">
        <v>17.5</v>
      </c>
      <c r="P59" s="48">
        <v>8</v>
      </c>
      <c r="Q59" s="163"/>
      <c r="R59" s="162">
        <v>24</v>
      </c>
      <c r="S59" s="48">
        <v>7</v>
      </c>
      <c r="T59" s="49">
        <v>2</v>
      </c>
      <c r="U59" s="49"/>
      <c r="V59" s="184">
        <v>5</v>
      </c>
      <c r="W59" s="184">
        <v>3</v>
      </c>
      <c r="X59" s="184">
        <v>2</v>
      </c>
      <c r="Y59" s="78">
        <f t="shared" si="2"/>
        <v>107.5</v>
      </c>
      <c r="Z59" s="78">
        <v>96.5</v>
      </c>
      <c r="AA59" s="73">
        <f>RANK(Z59,Z$58:Z$87,1)</f>
        <v>2</v>
      </c>
    </row>
    <row r="60" spans="1:27" ht="12.75" customHeight="1">
      <c r="A60" s="18"/>
      <c r="B60" s="118">
        <v>508</v>
      </c>
      <c r="C60" s="119" t="s">
        <v>25</v>
      </c>
      <c r="D60" s="58"/>
      <c r="E60" s="48"/>
      <c r="F60" s="48">
        <v>7</v>
      </c>
      <c r="G60" s="48">
        <v>7</v>
      </c>
      <c r="H60" s="128">
        <v>1</v>
      </c>
      <c r="I60" s="128">
        <v>6</v>
      </c>
      <c r="J60" s="128">
        <v>5</v>
      </c>
      <c r="K60" s="49"/>
      <c r="L60" s="49">
        <v>2</v>
      </c>
      <c r="M60" s="49">
        <v>6</v>
      </c>
      <c r="N60" s="49">
        <v>3</v>
      </c>
      <c r="O60" s="98">
        <v>15</v>
      </c>
      <c r="P60" s="48">
        <v>4</v>
      </c>
      <c r="Q60" s="163"/>
      <c r="R60" s="160">
        <v>13.5</v>
      </c>
      <c r="S60" s="48">
        <v>8</v>
      </c>
      <c r="T60" s="49">
        <v>5</v>
      </c>
      <c r="U60" s="49"/>
      <c r="V60" s="196">
        <v>9</v>
      </c>
      <c r="W60" s="198">
        <v>8</v>
      </c>
      <c r="X60" s="198">
        <v>7</v>
      </c>
      <c r="Y60" s="78">
        <f t="shared" si="2"/>
        <v>106.5</v>
      </c>
      <c r="Z60" s="78">
        <v>97.5</v>
      </c>
      <c r="AA60" s="73">
        <f>RANK(Z60,Z$58:Z$87,1)</f>
        <v>3</v>
      </c>
    </row>
    <row r="61" spans="1:27" ht="12.75" customHeight="1">
      <c r="A61" s="18"/>
      <c r="B61" s="118">
        <v>105</v>
      </c>
      <c r="C61" s="119" t="s">
        <v>115</v>
      </c>
      <c r="D61" s="48"/>
      <c r="E61" s="48"/>
      <c r="F61" s="48">
        <v>5</v>
      </c>
      <c r="G61" s="48">
        <v>4</v>
      </c>
      <c r="H61" s="128">
        <v>4</v>
      </c>
      <c r="I61" s="128">
        <v>2</v>
      </c>
      <c r="J61" s="128">
        <v>2</v>
      </c>
      <c r="K61" s="49"/>
      <c r="L61" s="49">
        <v>1</v>
      </c>
      <c r="M61" s="49">
        <v>1</v>
      </c>
      <c r="N61" s="49">
        <v>1</v>
      </c>
      <c r="O61" s="98">
        <v>37.5</v>
      </c>
      <c r="P61" s="48">
        <v>5</v>
      </c>
      <c r="Q61" s="163"/>
      <c r="R61" s="162">
        <v>24</v>
      </c>
      <c r="S61" s="48">
        <v>6</v>
      </c>
      <c r="T61" s="49">
        <v>1</v>
      </c>
      <c r="U61" s="49"/>
      <c r="V61" s="187">
        <v>7</v>
      </c>
      <c r="W61" s="184">
        <v>4</v>
      </c>
      <c r="X61" s="184">
        <v>3</v>
      </c>
      <c r="Y61" s="78">
        <f t="shared" si="2"/>
        <v>107.5</v>
      </c>
      <c r="Z61" s="78">
        <v>100.5</v>
      </c>
      <c r="AA61" s="73">
        <f>RANK(Z61,Z$58:Z$87,1)</f>
        <v>4</v>
      </c>
    </row>
    <row r="62" spans="1:27" ht="12.75" customHeight="1">
      <c r="A62" s="18"/>
      <c r="B62" s="146">
        <v>965</v>
      </c>
      <c r="C62" s="146" t="s">
        <v>119</v>
      </c>
      <c r="D62" s="59"/>
      <c r="E62" s="59"/>
      <c r="F62" s="174">
        <v>15</v>
      </c>
      <c r="G62" s="59">
        <v>15</v>
      </c>
      <c r="H62" s="59">
        <v>12</v>
      </c>
      <c r="I62" s="59">
        <v>12</v>
      </c>
      <c r="J62" s="59">
        <v>12</v>
      </c>
      <c r="K62" s="100"/>
      <c r="L62" s="59">
        <v>13</v>
      </c>
      <c r="M62" s="59">
        <v>13</v>
      </c>
      <c r="N62" s="59">
        <v>13</v>
      </c>
      <c r="O62" s="98">
        <v>5</v>
      </c>
      <c r="P62" s="48">
        <v>2</v>
      </c>
      <c r="Q62" s="163"/>
      <c r="R62" s="160">
        <v>1.5</v>
      </c>
      <c r="S62" s="48">
        <v>2</v>
      </c>
      <c r="T62" s="59">
        <v>10</v>
      </c>
      <c r="U62" s="49"/>
      <c r="V62" s="184">
        <v>6</v>
      </c>
      <c r="W62" s="184">
        <v>1</v>
      </c>
      <c r="X62" s="184">
        <v>1</v>
      </c>
      <c r="Y62" s="78">
        <f t="shared" si="2"/>
        <v>133.5</v>
      </c>
      <c r="Z62" s="78">
        <v>118.5</v>
      </c>
      <c r="AA62" s="74" t="s">
        <v>144</v>
      </c>
    </row>
    <row r="63" spans="1:27" ht="12.75" customHeight="1">
      <c r="A63" s="18"/>
      <c r="B63" s="118">
        <v>818</v>
      </c>
      <c r="C63" s="119" t="s">
        <v>59</v>
      </c>
      <c r="D63" s="59"/>
      <c r="E63" s="59"/>
      <c r="F63" s="48">
        <v>4</v>
      </c>
      <c r="G63" s="48">
        <v>5</v>
      </c>
      <c r="H63" s="128">
        <v>5</v>
      </c>
      <c r="I63" s="128">
        <v>4</v>
      </c>
      <c r="J63" s="128">
        <v>7</v>
      </c>
      <c r="K63" s="100"/>
      <c r="L63" s="49">
        <v>7</v>
      </c>
      <c r="M63" s="173">
        <v>11</v>
      </c>
      <c r="N63" s="49">
        <v>11</v>
      </c>
      <c r="O63" s="98">
        <v>12.5</v>
      </c>
      <c r="P63" s="48">
        <v>6</v>
      </c>
      <c r="Q63" s="163"/>
      <c r="R63" s="162">
        <v>24</v>
      </c>
      <c r="S63" s="48">
        <v>9</v>
      </c>
      <c r="T63" s="59">
        <v>10</v>
      </c>
      <c r="U63" s="49"/>
      <c r="V63" s="184">
        <v>2</v>
      </c>
      <c r="W63" s="184">
        <v>5</v>
      </c>
      <c r="X63" s="184">
        <v>10</v>
      </c>
      <c r="Y63" s="78">
        <f t="shared" si="2"/>
        <v>132.5</v>
      </c>
      <c r="Z63" s="78">
        <v>121.5</v>
      </c>
      <c r="AA63" s="73">
        <f>RANK(Z63,Z$58:Z$87,1)</f>
        <v>6</v>
      </c>
    </row>
    <row r="64" spans="1:27" ht="12.75" customHeight="1">
      <c r="A64" s="18"/>
      <c r="B64" s="118">
        <v>2028</v>
      </c>
      <c r="C64" s="120" t="s">
        <v>63</v>
      </c>
      <c r="D64" s="59"/>
      <c r="E64" s="59"/>
      <c r="F64" s="48">
        <v>10</v>
      </c>
      <c r="G64" s="48">
        <v>9</v>
      </c>
      <c r="H64" s="128">
        <v>2</v>
      </c>
      <c r="I64" s="128">
        <v>1</v>
      </c>
      <c r="J64" s="128">
        <v>1</v>
      </c>
      <c r="K64" s="100"/>
      <c r="L64" s="49">
        <v>10</v>
      </c>
      <c r="M64" s="49">
        <v>5</v>
      </c>
      <c r="N64" s="49">
        <v>4</v>
      </c>
      <c r="O64" s="98">
        <v>25</v>
      </c>
      <c r="P64" s="48">
        <v>14</v>
      </c>
      <c r="Q64" s="163"/>
      <c r="R64" s="160">
        <v>10.5</v>
      </c>
      <c r="S64" s="48">
        <v>1</v>
      </c>
      <c r="T64" s="59">
        <v>10</v>
      </c>
      <c r="U64" s="49"/>
      <c r="V64" s="174">
        <v>15</v>
      </c>
      <c r="W64" s="59">
        <v>15</v>
      </c>
      <c r="X64" s="59">
        <v>15</v>
      </c>
      <c r="Y64" s="78">
        <f t="shared" si="2"/>
        <v>147.5</v>
      </c>
      <c r="Z64" s="78">
        <v>132.5</v>
      </c>
      <c r="AA64" s="73">
        <f>RANK(Z64,Z$58:Z$87,1)</f>
        <v>7</v>
      </c>
    </row>
    <row r="65" spans="1:27" ht="12.75" customHeight="1">
      <c r="A65" s="18"/>
      <c r="B65" s="118">
        <v>1014</v>
      </c>
      <c r="C65" s="120" t="s">
        <v>58</v>
      </c>
      <c r="D65" s="49"/>
      <c r="E65" s="48"/>
      <c r="F65" s="48">
        <v>2</v>
      </c>
      <c r="G65" s="48">
        <v>2</v>
      </c>
      <c r="H65" s="128">
        <v>9</v>
      </c>
      <c r="I65" s="128">
        <v>5</v>
      </c>
      <c r="J65" s="128">
        <v>3</v>
      </c>
      <c r="K65" s="49"/>
      <c r="L65" s="59">
        <v>13</v>
      </c>
      <c r="M65" s="59">
        <v>13</v>
      </c>
      <c r="N65" s="59">
        <v>13</v>
      </c>
      <c r="O65" s="98">
        <v>7.5</v>
      </c>
      <c r="P65" s="48">
        <v>10</v>
      </c>
      <c r="Q65" s="163"/>
      <c r="R65" s="162">
        <v>24</v>
      </c>
      <c r="S65" s="48">
        <v>11</v>
      </c>
      <c r="T65" s="59">
        <v>10</v>
      </c>
      <c r="U65" s="49"/>
      <c r="V65" s="174">
        <v>15</v>
      </c>
      <c r="W65" s="59">
        <v>15</v>
      </c>
      <c r="X65" s="59">
        <v>15</v>
      </c>
      <c r="Y65" s="78">
        <f t="shared" si="2"/>
        <v>167.5</v>
      </c>
      <c r="Z65" s="78">
        <v>152.5</v>
      </c>
      <c r="AA65" s="73">
        <f>RANK(Z65,Z$58:Z$87,1)</f>
        <v>8</v>
      </c>
    </row>
    <row r="66" spans="1:27" ht="12.75" customHeight="1">
      <c r="A66" s="18"/>
      <c r="B66" s="118">
        <v>2035</v>
      </c>
      <c r="C66" s="122" t="s">
        <v>64</v>
      </c>
      <c r="D66" s="59"/>
      <c r="E66" s="59"/>
      <c r="F66" s="48">
        <v>9</v>
      </c>
      <c r="G66" s="99">
        <v>13</v>
      </c>
      <c r="H66" s="59">
        <v>12</v>
      </c>
      <c r="I66" s="59">
        <v>12</v>
      </c>
      <c r="J66" s="59">
        <v>12</v>
      </c>
      <c r="K66" s="49"/>
      <c r="L66" s="49">
        <v>5</v>
      </c>
      <c r="M66" s="49">
        <v>7</v>
      </c>
      <c r="N66" s="49">
        <v>9</v>
      </c>
      <c r="O66" s="98">
        <v>30</v>
      </c>
      <c r="P66" s="48">
        <v>7</v>
      </c>
      <c r="Q66" s="163"/>
      <c r="R66" s="160">
        <v>7.5</v>
      </c>
      <c r="S66" s="48">
        <v>4</v>
      </c>
      <c r="T66" s="59">
        <v>10</v>
      </c>
      <c r="U66" s="49"/>
      <c r="V66" s="174">
        <v>15</v>
      </c>
      <c r="W66" s="59">
        <v>15</v>
      </c>
      <c r="X66" s="59">
        <v>15</v>
      </c>
      <c r="Y66" s="78">
        <f t="shared" si="2"/>
        <v>182.5</v>
      </c>
      <c r="Z66" s="78">
        <v>167.5</v>
      </c>
      <c r="AA66" s="73">
        <f>RANK(Z66,Z$58:Z$87,1)</f>
        <v>9</v>
      </c>
    </row>
    <row r="67" spans="1:27" ht="12.75" customHeight="1">
      <c r="A67" s="18"/>
      <c r="B67" s="118">
        <v>5050</v>
      </c>
      <c r="C67" s="130" t="s">
        <v>85</v>
      </c>
      <c r="D67" s="59"/>
      <c r="E67" s="59"/>
      <c r="F67" s="48">
        <v>11</v>
      </c>
      <c r="G67" s="48">
        <v>11</v>
      </c>
      <c r="H67" s="128">
        <v>7</v>
      </c>
      <c r="I67" s="99">
        <v>9</v>
      </c>
      <c r="J67" s="99">
        <v>9</v>
      </c>
      <c r="K67" s="100"/>
      <c r="L67" s="49">
        <v>8</v>
      </c>
      <c r="M67" s="49">
        <v>2</v>
      </c>
      <c r="N67" s="49">
        <v>7</v>
      </c>
      <c r="O67" s="98">
        <v>32.5</v>
      </c>
      <c r="P67" s="48">
        <v>12</v>
      </c>
      <c r="Q67" s="163"/>
      <c r="R67" s="160">
        <v>9</v>
      </c>
      <c r="S67" s="161">
        <v>14</v>
      </c>
      <c r="T67" s="59">
        <v>10</v>
      </c>
      <c r="U67" s="49"/>
      <c r="V67" s="174">
        <v>15</v>
      </c>
      <c r="W67" s="59">
        <v>15</v>
      </c>
      <c r="X67" s="59">
        <v>15</v>
      </c>
      <c r="Y67" s="78">
        <f t="shared" si="2"/>
        <v>186.5</v>
      </c>
      <c r="Z67" s="78">
        <v>171.5</v>
      </c>
      <c r="AA67" s="73">
        <f>RANK(Z67,Z$58:Z$87,1)</f>
        <v>10</v>
      </c>
    </row>
    <row r="68" spans="1:27" ht="12.75" customHeight="1">
      <c r="A68" s="18"/>
      <c r="B68" s="86">
        <v>2727</v>
      </c>
      <c r="C68" s="168" t="s">
        <v>94</v>
      </c>
      <c r="D68" s="59"/>
      <c r="E68" s="59"/>
      <c r="F68" s="174">
        <v>15</v>
      </c>
      <c r="G68" s="59">
        <v>15</v>
      </c>
      <c r="H68" s="59">
        <v>12</v>
      </c>
      <c r="I68" s="59">
        <v>12</v>
      </c>
      <c r="J68" s="59">
        <v>12</v>
      </c>
      <c r="K68" s="100"/>
      <c r="L68" s="49">
        <v>6</v>
      </c>
      <c r="M68" s="49">
        <v>10</v>
      </c>
      <c r="N68" s="49">
        <v>8</v>
      </c>
      <c r="O68" s="98">
        <v>20</v>
      </c>
      <c r="P68" s="48">
        <v>9</v>
      </c>
      <c r="Q68" s="163"/>
      <c r="R68" s="160">
        <v>12</v>
      </c>
      <c r="S68" s="48">
        <v>10</v>
      </c>
      <c r="T68" s="59">
        <v>10</v>
      </c>
      <c r="U68" s="49"/>
      <c r="V68" s="59">
        <v>15</v>
      </c>
      <c r="W68" s="59">
        <v>15</v>
      </c>
      <c r="X68" s="59">
        <v>15</v>
      </c>
      <c r="Y68" s="78">
        <f t="shared" si="2"/>
        <v>196</v>
      </c>
      <c r="Z68" s="78">
        <v>181</v>
      </c>
      <c r="AA68" s="74" t="s">
        <v>144</v>
      </c>
    </row>
    <row r="69" spans="1:27" ht="12.75" customHeight="1">
      <c r="A69" s="18"/>
      <c r="B69" s="146">
        <v>1773</v>
      </c>
      <c r="C69" s="150" t="s">
        <v>112</v>
      </c>
      <c r="D69" s="59"/>
      <c r="E69" s="59"/>
      <c r="F69" s="174">
        <v>15</v>
      </c>
      <c r="G69" s="59">
        <v>15</v>
      </c>
      <c r="H69" s="59">
        <v>12</v>
      </c>
      <c r="I69" s="59">
        <v>12</v>
      </c>
      <c r="J69" s="59">
        <v>12</v>
      </c>
      <c r="K69" s="100"/>
      <c r="L69" s="59">
        <v>13</v>
      </c>
      <c r="M69" s="59">
        <v>13</v>
      </c>
      <c r="N69" s="59">
        <v>13</v>
      </c>
      <c r="O69" s="98">
        <v>27.5</v>
      </c>
      <c r="P69" s="48">
        <v>11</v>
      </c>
      <c r="Q69" s="163"/>
      <c r="R69" s="160">
        <v>4.5</v>
      </c>
      <c r="S69" s="48">
        <v>5</v>
      </c>
      <c r="T69" s="59">
        <v>10</v>
      </c>
      <c r="U69" s="49"/>
      <c r="V69" s="59">
        <v>15</v>
      </c>
      <c r="W69" s="59">
        <v>15</v>
      </c>
      <c r="X69" s="59">
        <v>15</v>
      </c>
      <c r="Y69" s="78">
        <f t="shared" si="2"/>
        <v>208</v>
      </c>
      <c r="Z69" s="78">
        <v>193</v>
      </c>
      <c r="AA69" s="74" t="s">
        <v>144</v>
      </c>
    </row>
    <row r="70" spans="1:27" ht="12.75" customHeight="1">
      <c r="A70" s="18"/>
      <c r="B70" s="118" t="s">
        <v>61</v>
      </c>
      <c r="C70" s="120" t="s">
        <v>62</v>
      </c>
      <c r="D70" s="59"/>
      <c r="E70" s="59"/>
      <c r="F70" s="48">
        <v>8</v>
      </c>
      <c r="G70" s="48">
        <v>8</v>
      </c>
      <c r="H70" s="59">
        <v>12</v>
      </c>
      <c r="I70" s="59">
        <v>12</v>
      </c>
      <c r="J70" s="59">
        <v>12</v>
      </c>
      <c r="K70" s="100"/>
      <c r="L70" s="49">
        <v>4</v>
      </c>
      <c r="M70" s="49">
        <v>4</v>
      </c>
      <c r="N70" s="49">
        <v>10</v>
      </c>
      <c r="O70" s="90">
        <v>55</v>
      </c>
      <c r="P70" s="174">
        <v>18</v>
      </c>
      <c r="Q70" s="59"/>
      <c r="R70" s="90">
        <v>27</v>
      </c>
      <c r="S70" s="59">
        <v>18</v>
      </c>
      <c r="T70" s="49">
        <v>4</v>
      </c>
      <c r="U70" s="49"/>
      <c r="V70" s="184">
        <v>10</v>
      </c>
      <c r="W70" s="184">
        <v>10</v>
      </c>
      <c r="X70" s="184">
        <v>9</v>
      </c>
      <c r="Y70" s="78">
        <f t="shared" si="2"/>
        <v>221</v>
      </c>
      <c r="Z70" s="78">
        <v>203</v>
      </c>
      <c r="AA70" s="73">
        <v>11</v>
      </c>
    </row>
    <row r="71" spans="1:27" ht="12.75" customHeight="1">
      <c r="A71" s="18"/>
      <c r="B71" s="146">
        <v>3512</v>
      </c>
      <c r="C71" s="150" t="s">
        <v>116</v>
      </c>
      <c r="D71" s="59"/>
      <c r="E71" s="59"/>
      <c r="F71" s="59">
        <v>15</v>
      </c>
      <c r="G71" s="59">
        <v>15</v>
      </c>
      <c r="H71" s="59">
        <v>12</v>
      </c>
      <c r="I71" s="59">
        <v>12</v>
      </c>
      <c r="J71" s="59">
        <v>12</v>
      </c>
      <c r="K71" s="100"/>
      <c r="L71" s="59">
        <v>13</v>
      </c>
      <c r="M71" s="59">
        <v>13</v>
      </c>
      <c r="N71" s="59">
        <v>13</v>
      </c>
      <c r="O71" s="98">
        <v>2.5</v>
      </c>
      <c r="P71" s="174">
        <v>18</v>
      </c>
      <c r="Q71" s="59"/>
      <c r="R71" s="90">
        <v>27</v>
      </c>
      <c r="S71" s="59">
        <v>18</v>
      </c>
      <c r="T71" s="59">
        <v>10</v>
      </c>
      <c r="U71" s="49"/>
      <c r="V71" s="59">
        <v>15</v>
      </c>
      <c r="W71" s="59">
        <v>15</v>
      </c>
      <c r="X71" s="59">
        <v>15</v>
      </c>
      <c r="Y71" s="78">
        <f t="shared" si="2"/>
        <v>225.5</v>
      </c>
      <c r="Z71" s="78">
        <v>207.5</v>
      </c>
      <c r="AA71" s="74" t="s">
        <v>144</v>
      </c>
    </row>
    <row r="72" spans="1:27" ht="12.75" customHeight="1">
      <c r="A72" s="18"/>
      <c r="B72" s="146">
        <v>1960</v>
      </c>
      <c r="C72" s="150" t="s">
        <v>109</v>
      </c>
      <c r="D72" s="59"/>
      <c r="E72" s="59"/>
      <c r="F72" s="59">
        <v>15</v>
      </c>
      <c r="G72" s="59">
        <v>15</v>
      </c>
      <c r="H72" s="59">
        <v>12</v>
      </c>
      <c r="I72" s="59">
        <v>12</v>
      </c>
      <c r="J72" s="59">
        <v>12</v>
      </c>
      <c r="K72" s="100"/>
      <c r="L72" s="59">
        <v>13</v>
      </c>
      <c r="M72" s="59">
        <v>13</v>
      </c>
      <c r="N72" s="59">
        <v>13</v>
      </c>
      <c r="O72" s="98">
        <v>10</v>
      </c>
      <c r="P72" s="174">
        <v>18</v>
      </c>
      <c r="Q72" s="59"/>
      <c r="R72" s="90">
        <v>27</v>
      </c>
      <c r="S72" s="59">
        <v>18</v>
      </c>
      <c r="T72" s="59">
        <v>10</v>
      </c>
      <c r="U72" s="49"/>
      <c r="V72" s="59">
        <v>15</v>
      </c>
      <c r="W72" s="59">
        <v>15</v>
      </c>
      <c r="X72" s="59">
        <v>15</v>
      </c>
      <c r="Y72" s="78">
        <f t="shared" si="2"/>
        <v>233</v>
      </c>
      <c r="Z72" s="78">
        <v>215</v>
      </c>
      <c r="AA72" s="74" t="s">
        <v>144</v>
      </c>
    </row>
    <row r="73" spans="1:27" ht="12.75" customHeight="1">
      <c r="A73" s="18"/>
      <c r="B73" s="146" t="s">
        <v>130</v>
      </c>
      <c r="C73" s="150" t="s">
        <v>131</v>
      </c>
      <c r="D73" s="59"/>
      <c r="E73" s="59"/>
      <c r="F73" s="59">
        <v>15</v>
      </c>
      <c r="G73" s="59">
        <v>15</v>
      </c>
      <c r="H73" s="59">
        <v>12</v>
      </c>
      <c r="I73" s="59">
        <v>12</v>
      </c>
      <c r="J73" s="59">
        <v>12</v>
      </c>
      <c r="K73" s="100"/>
      <c r="L73" s="59">
        <v>13</v>
      </c>
      <c r="M73" s="59">
        <v>13</v>
      </c>
      <c r="N73" s="59">
        <v>13</v>
      </c>
      <c r="O73" s="90">
        <v>55</v>
      </c>
      <c r="P73" s="48">
        <v>1</v>
      </c>
      <c r="Q73" s="163"/>
      <c r="R73" s="160">
        <v>6</v>
      </c>
      <c r="S73" s="197">
        <v>17</v>
      </c>
      <c r="T73" s="59">
        <v>10</v>
      </c>
      <c r="U73" s="49"/>
      <c r="V73" s="59">
        <v>15</v>
      </c>
      <c r="W73" s="59">
        <v>15</v>
      </c>
      <c r="X73" s="59">
        <v>15</v>
      </c>
      <c r="Y73" s="78">
        <f t="shared" si="2"/>
        <v>239</v>
      </c>
      <c r="Z73" s="78">
        <v>222</v>
      </c>
      <c r="AA73" s="74" t="s">
        <v>144</v>
      </c>
    </row>
    <row r="74" spans="1:27" ht="12.75" customHeight="1">
      <c r="A74" s="18"/>
      <c r="B74" s="118">
        <v>1997</v>
      </c>
      <c r="C74" s="120" t="s">
        <v>26</v>
      </c>
      <c r="D74" s="59"/>
      <c r="E74" s="59"/>
      <c r="F74" s="99">
        <v>14</v>
      </c>
      <c r="G74" s="101">
        <v>14</v>
      </c>
      <c r="H74" s="126">
        <v>8</v>
      </c>
      <c r="I74" s="101">
        <v>11</v>
      </c>
      <c r="J74" s="101">
        <v>11</v>
      </c>
      <c r="K74" s="100"/>
      <c r="L74" s="59">
        <v>13</v>
      </c>
      <c r="M74" s="59">
        <v>13</v>
      </c>
      <c r="N74" s="59">
        <v>13</v>
      </c>
      <c r="O74" s="90">
        <v>55</v>
      </c>
      <c r="P74" s="174">
        <v>18</v>
      </c>
      <c r="Q74" s="59"/>
      <c r="R74" s="90">
        <v>27</v>
      </c>
      <c r="S74" s="59">
        <v>18</v>
      </c>
      <c r="T74" s="99">
        <v>9</v>
      </c>
      <c r="U74" s="49"/>
      <c r="V74" s="184">
        <v>3</v>
      </c>
      <c r="W74" s="184">
        <v>9</v>
      </c>
      <c r="X74" s="184">
        <v>5</v>
      </c>
      <c r="Y74" s="78">
        <f t="shared" si="2"/>
        <v>241</v>
      </c>
      <c r="Z74" s="78">
        <v>223</v>
      </c>
      <c r="AA74" s="74" t="s">
        <v>144</v>
      </c>
    </row>
    <row r="75" spans="1:27" ht="12.75" customHeight="1">
      <c r="A75" s="18"/>
      <c r="B75" s="118">
        <v>3030</v>
      </c>
      <c r="C75" s="120" t="s">
        <v>33</v>
      </c>
      <c r="D75" s="55"/>
      <c r="E75" s="59"/>
      <c r="F75" s="99">
        <v>14</v>
      </c>
      <c r="G75" s="99">
        <v>14</v>
      </c>
      <c r="H75" s="99">
        <v>11</v>
      </c>
      <c r="I75" s="99">
        <v>11</v>
      </c>
      <c r="J75" s="99">
        <v>11</v>
      </c>
      <c r="K75" s="49"/>
      <c r="L75" s="59">
        <v>13</v>
      </c>
      <c r="M75" s="59">
        <v>13</v>
      </c>
      <c r="N75" s="59">
        <v>13</v>
      </c>
      <c r="O75" s="90">
        <v>55</v>
      </c>
      <c r="P75" s="174">
        <v>18</v>
      </c>
      <c r="Q75" s="59"/>
      <c r="R75" s="90">
        <v>27</v>
      </c>
      <c r="S75" s="59">
        <v>18</v>
      </c>
      <c r="T75" s="49">
        <v>3</v>
      </c>
      <c r="U75" s="49"/>
      <c r="V75" s="184">
        <v>8</v>
      </c>
      <c r="W75" s="184">
        <v>7</v>
      </c>
      <c r="X75" s="184">
        <v>6</v>
      </c>
      <c r="Y75" s="78">
        <f t="shared" si="2"/>
        <v>242</v>
      </c>
      <c r="Z75" s="78">
        <v>224</v>
      </c>
      <c r="AA75" s="73">
        <v>12</v>
      </c>
    </row>
    <row r="76" spans="1:27" ht="12.75" customHeight="1">
      <c r="A76" s="18"/>
      <c r="B76" s="118">
        <v>1789</v>
      </c>
      <c r="C76" s="120" t="s">
        <v>60</v>
      </c>
      <c r="D76" s="59"/>
      <c r="E76" s="59"/>
      <c r="F76" s="48">
        <v>6</v>
      </c>
      <c r="G76" s="48">
        <v>10</v>
      </c>
      <c r="H76" s="59">
        <v>12</v>
      </c>
      <c r="I76" s="59">
        <v>12</v>
      </c>
      <c r="J76" s="59">
        <v>12</v>
      </c>
      <c r="K76" s="100"/>
      <c r="L76" s="99">
        <v>12</v>
      </c>
      <c r="M76" s="49">
        <v>9</v>
      </c>
      <c r="N76" s="49">
        <v>6</v>
      </c>
      <c r="O76" s="90">
        <v>55</v>
      </c>
      <c r="P76" s="174">
        <v>18</v>
      </c>
      <c r="Q76" s="59"/>
      <c r="R76" s="90">
        <v>27</v>
      </c>
      <c r="S76" s="59">
        <v>18</v>
      </c>
      <c r="T76" s="59">
        <v>10</v>
      </c>
      <c r="U76" s="49"/>
      <c r="V76" s="59">
        <v>15</v>
      </c>
      <c r="W76" s="59">
        <v>15</v>
      </c>
      <c r="X76" s="59">
        <v>15</v>
      </c>
      <c r="Y76" s="78">
        <f t="shared" si="2"/>
        <v>252</v>
      </c>
      <c r="Z76" s="78">
        <v>234</v>
      </c>
      <c r="AA76" s="74" t="s">
        <v>144</v>
      </c>
    </row>
    <row r="77" spans="1:27" ht="12.75" customHeight="1">
      <c r="A77" s="18"/>
      <c r="B77" s="112">
        <v>2020</v>
      </c>
      <c r="C77" s="132" t="s">
        <v>84</v>
      </c>
      <c r="D77" s="59"/>
      <c r="E77" s="59"/>
      <c r="F77" s="59">
        <v>15</v>
      </c>
      <c r="G77" s="59">
        <v>15</v>
      </c>
      <c r="H77" s="128">
        <v>6</v>
      </c>
      <c r="I77" s="128">
        <v>7</v>
      </c>
      <c r="J77" s="128">
        <v>6</v>
      </c>
      <c r="K77" s="100"/>
      <c r="L77" s="59">
        <v>13</v>
      </c>
      <c r="M77" s="59">
        <v>13</v>
      </c>
      <c r="N77" s="59">
        <v>13</v>
      </c>
      <c r="O77" s="90">
        <v>55</v>
      </c>
      <c r="P77" s="174">
        <v>18</v>
      </c>
      <c r="Q77" s="59"/>
      <c r="R77" s="90">
        <v>27</v>
      </c>
      <c r="S77" s="59">
        <v>18</v>
      </c>
      <c r="T77" s="59">
        <v>10</v>
      </c>
      <c r="U77" s="49"/>
      <c r="V77" s="184">
        <v>12</v>
      </c>
      <c r="W77" s="101">
        <v>14</v>
      </c>
      <c r="X77" s="101">
        <v>14</v>
      </c>
      <c r="Y77" s="78">
        <f t="shared" si="2"/>
        <v>256</v>
      </c>
      <c r="Z77" s="78">
        <v>238</v>
      </c>
      <c r="AA77" s="74" t="s">
        <v>144</v>
      </c>
    </row>
    <row r="78" spans="1:27" ht="12.75" customHeight="1">
      <c r="A78" s="18"/>
      <c r="B78" s="146">
        <v>1775</v>
      </c>
      <c r="C78" s="150" t="s">
        <v>111</v>
      </c>
      <c r="D78" s="59"/>
      <c r="E78" s="59"/>
      <c r="F78" s="174">
        <v>15</v>
      </c>
      <c r="G78" s="59">
        <v>15</v>
      </c>
      <c r="H78" s="59">
        <v>12</v>
      </c>
      <c r="I78" s="59">
        <v>12</v>
      </c>
      <c r="J78" s="59">
        <v>12</v>
      </c>
      <c r="K78" s="100"/>
      <c r="L78" s="59">
        <v>13</v>
      </c>
      <c r="M78" s="59">
        <v>13</v>
      </c>
      <c r="N78" s="59">
        <v>13</v>
      </c>
      <c r="O78" s="98">
        <v>45</v>
      </c>
      <c r="P78" s="48">
        <v>13</v>
      </c>
      <c r="Q78" s="163"/>
      <c r="R78" s="162">
        <v>24</v>
      </c>
      <c r="S78" s="48">
        <v>12</v>
      </c>
      <c r="T78" s="59">
        <v>10</v>
      </c>
      <c r="U78" s="49"/>
      <c r="V78" s="59">
        <v>15</v>
      </c>
      <c r="W78" s="59">
        <v>15</v>
      </c>
      <c r="X78" s="59">
        <v>15</v>
      </c>
      <c r="Y78" s="78">
        <f t="shared" si="2"/>
        <v>254</v>
      </c>
      <c r="Z78" s="78">
        <v>239</v>
      </c>
      <c r="AA78" s="74" t="s">
        <v>144</v>
      </c>
    </row>
    <row r="79" spans="1:27" ht="12.75" customHeight="1">
      <c r="A79" s="18"/>
      <c r="B79" s="146">
        <v>1774</v>
      </c>
      <c r="C79" s="150" t="s">
        <v>114</v>
      </c>
      <c r="D79" s="59"/>
      <c r="E79" s="59"/>
      <c r="F79" s="59">
        <v>15</v>
      </c>
      <c r="G79" s="59">
        <v>15</v>
      </c>
      <c r="H79" s="59">
        <v>12</v>
      </c>
      <c r="I79" s="59">
        <v>12</v>
      </c>
      <c r="J79" s="59">
        <v>12</v>
      </c>
      <c r="K79" s="100"/>
      <c r="L79" s="59">
        <v>13</v>
      </c>
      <c r="M79" s="59">
        <v>13</v>
      </c>
      <c r="N79" s="59">
        <v>13</v>
      </c>
      <c r="O79" s="98">
        <v>35</v>
      </c>
      <c r="P79" s="174">
        <v>18</v>
      </c>
      <c r="Q79" s="59"/>
      <c r="R79" s="90">
        <v>27</v>
      </c>
      <c r="S79" s="59">
        <v>18</v>
      </c>
      <c r="T79" s="59">
        <v>10</v>
      </c>
      <c r="U79" s="49"/>
      <c r="V79" s="59">
        <v>15</v>
      </c>
      <c r="W79" s="59">
        <v>15</v>
      </c>
      <c r="X79" s="59">
        <v>15</v>
      </c>
      <c r="Y79" s="78">
        <f t="shared" si="2"/>
        <v>258</v>
      </c>
      <c r="Z79" s="78">
        <v>240</v>
      </c>
      <c r="AA79" s="74" t="s">
        <v>144</v>
      </c>
    </row>
    <row r="80" spans="1:27" ht="12.75" customHeight="1">
      <c r="A80" s="18"/>
      <c r="B80" s="118">
        <v>355</v>
      </c>
      <c r="C80" s="131" t="s">
        <v>137</v>
      </c>
      <c r="D80" s="55"/>
      <c r="E80" s="59"/>
      <c r="F80" s="59">
        <v>15</v>
      </c>
      <c r="G80" s="59">
        <v>15</v>
      </c>
      <c r="H80" s="59">
        <v>12</v>
      </c>
      <c r="I80" s="59">
        <v>12</v>
      </c>
      <c r="J80" s="59">
        <v>12</v>
      </c>
      <c r="K80" s="100"/>
      <c r="L80" s="59">
        <v>13</v>
      </c>
      <c r="M80" s="59">
        <v>13</v>
      </c>
      <c r="N80" s="59">
        <v>13</v>
      </c>
      <c r="O80" s="90">
        <v>55</v>
      </c>
      <c r="P80" s="174">
        <v>18</v>
      </c>
      <c r="Q80" s="59"/>
      <c r="R80" s="90">
        <v>27</v>
      </c>
      <c r="S80" s="59">
        <v>18</v>
      </c>
      <c r="T80" s="59">
        <v>10</v>
      </c>
      <c r="U80" s="49"/>
      <c r="V80" s="184">
        <v>11</v>
      </c>
      <c r="W80" s="184">
        <v>6</v>
      </c>
      <c r="X80" s="184">
        <v>8</v>
      </c>
      <c r="Y80" s="78">
        <f t="shared" si="2"/>
        <v>258</v>
      </c>
      <c r="Z80" s="78">
        <v>240</v>
      </c>
      <c r="AA80" s="74" t="s">
        <v>144</v>
      </c>
    </row>
    <row r="81" spans="1:27" ht="12.75" customHeight="1">
      <c r="A81" s="18"/>
      <c r="B81" s="121">
        <v>531</v>
      </c>
      <c r="C81" s="181" t="s">
        <v>15</v>
      </c>
      <c r="D81" s="49"/>
      <c r="E81" s="48"/>
      <c r="F81" s="99">
        <v>14</v>
      </c>
      <c r="G81" s="48">
        <v>6</v>
      </c>
      <c r="H81" s="59">
        <v>12</v>
      </c>
      <c r="I81" s="59">
        <v>12</v>
      </c>
      <c r="J81" s="59">
        <v>12</v>
      </c>
      <c r="K81" s="49"/>
      <c r="L81" s="59">
        <v>13</v>
      </c>
      <c r="M81" s="59">
        <v>13</v>
      </c>
      <c r="N81" s="59">
        <v>13</v>
      </c>
      <c r="O81" s="90">
        <v>55</v>
      </c>
      <c r="P81" s="174">
        <v>18</v>
      </c>
      <c r="Q81" s="59"/>
      <c r="R81" s="90">
        <v>27</v>
      </c>
      <c r="S81" s="59">
        <v>18</v>
      </c>
      <c r="T81" s="99">
        <v>9</v>
      </c>
      <c r="U81" s="49"/>
      <c r="V81" s="184">
        <v>13</v>
      </c>
      <c r="W81" s="99">
        <v>12</v>
      </c>
      <c r="X81" s="184">
        <v>11</v>
      </c>
      <c r="Y81" s="78">
        <f t="shared" si="2"/>
        <v>258</v>
      </c>
      <c r="Z81" s="78">
        <v>240</v>
      </c>
      <c r="AA81" s="74" t="s">
        <v>144</v>
      </c>
    </row>
    <row r="82" spans="1:27" ht="12.75" customHeight="1">
      <c r="A82" s="18"/>
      <c r="B82" s="118">
        <v>1956</v>
      </c>
      <c r="C82" s="150" t="s">
        <v>117</v>
      </c>
      <c r="D82" s="104"/>
      <c r="E82" s="59"/>
      <c r="F82" s="59">
        <v>15</v>
      </c>
      <c r="G82" s="59">
        <v>15</v>
      </c>
      <c r="H82" s="59">
        <v>12</v>
      </c>
      <c r="I82" s="59">
        <v>12</v>
      </c>
      <c r="J82" s="59">
        <v>12</v>
      </c>
      <c r="K82" s="100"/>
      <c r="L82" s="59">
        <v>13</v>
      </c>
      <c r="M82" s="59">
        <v>13</v>
      </c>
      <c r="N82" s="59">
        <v>13</v>
      </c>
      <c r="O82" s="98">
        <v>40</v>
      </c>
      <c r="P82" s="48">
        <v>16</v>
      </c>
      <c r="Q82" s="163"/>
      <c r="R82" s="101">
        <v>25.5</v>
      </c>
      <c r="S82" s="197">
        <v>17</v>
      </c>
      <c r="T82" s="59">
        <v>10</v>
      </c>
      <c r="U82" s="49"/>
      <c r="V82" s="59">
        <v>15</v>
      </c>
      <c r="W82" s="59">
        <v>15</v>
      </c>
      <c r="X82" s="59">
        <v>15</v>
      </c>
      <c r="Y82" s="78">
        <f t="shared" si="2"/>
        <v>258.5</v>
      </c>
      <c r="Z82" s="78">
        <v>241.5</v>
      </c>
      <c r="AA82" s="74" t="s">
        <v>144</v>
      </c>
    </row>
    <row r="83" spans="1:27" ht="12.75" customHeight="1">
      <c r="A83" s="18"/>
      <c r="B83" s="146"/>
      <c r="C83" s="150" t="s">
        <v>110</v>
      </c>
      <c r="D83" s="104"/>
      <c r="E83" s="59"/>
      <c r="F83" s="59">
        <v>15</v>
      </c>
      <c r="G83" s="59">
        <v>15</v>
      </c>
      <c r="H83" s="59">
        <v>12</v>
      </c>
      <c r="I83" s="59">
        <v>12</v>
      </c>
      <c r="J83" s="59">
        <v>12</v>
      </c>
      <c r="K83" s="100"/>
      <c r="L83" s="59">
        <v>13</v>
      </c>
      <c r="M83" s="59">
        <v>13</v>
      </c>
      <c r="N83" s="59">
        <v>13</v>
      </c>
      <c r="O83" s="98">
        <v>47.5</v>
      </c>
      <c r="P83" s="48">
        <v>15</v>
      </c>
      <c r="Q83" s="163"/>
      <c r="R83" s="162">
        <v>24</v>
      </c>
      <c r="S83" s="197">
        <v>17</v>
      </c>
      <c r="T83" s="59">
        <v>10</v>
      </c>
      <c r="U83" s="49"/>
      <c r="V83" s="59">
        <v>15</v>
      </c>
      <c r="W83" s="59">
        <v>15</v>
      </c>
      <c r="X83" s="59">
        <v>15</v>
      </c>
      <c r="Y83" s="78">
        <f t="shared" si="2"/>
        <v>263.5</v>
      </c>
      <c r="Z83" s="78">
        <v>246.5</v>
      </c>
      <c r="AA83" s="74" t="s">
        <v>144</v>
      </c>
    </row>
    <row r="84" spans="1:27" ht="12.75" customHeight="1">
      <c r="A84" s="18"/>
      <c r="B84" s="118">
        <v>471</v>
      </c>
      <c r="C84" s="119" t="s">
        <v>138</v>
      </c>
      <c r="D84" s="86"/>
      <c r="E84" s="59"/>
      <c r="F84" s="59">
        <v>15</v>
      </c>
      <c r="G84" s="59">
        <v>15</v>
      </c>
      <c r="H84" s="59">
        <v>12</v>
      </c>
      <c r="I84" s="59">
        <v>12</v>
      </c>
      <c r="J84" s="59">
        <v>12</v>
      </c>
      <c r="K84" s="100"/>
      <c r="L84" s="59">
        <v>13</v>
      </c>
      <c r="M84" s="59">
        <v>13</v>
      </c>
      <c r="N84" s="59">
        <v>13</v>
      </c>
      <c r="O84" s="90">
        <v>55</v>
      </c>
      <c r="P84" s="174">
        <v>18</v>
      </c>
      <c r="Q84" s="59"/>
      <c r="R84" s="90">
        <v>27</v>
      </c>
      <c r="S84" s="59">
        <v>18</v>
      </c>
      <c r="T84" s="59">
        <v>10</v>
      </c>
      <c r="U84" s="49"/>
      <c r="V84" s="184">
        <v>4</v>
      </c>
      <c r="W84" s="184">
        <v>14</v>
      </c>
      <c r="X84" s="184">
        <v>14</v>
      </c>
      <c r="Y84" s="78">
        <f t="shared" si="2"/>
        <v>265</v>
      </c>
      <c r="Z84" s="78">
        <v>247</v>
      </c>
      <c r="AA84" s="74" t="s">
        <v>144</v>
      </c>
    </row>
    <row r="85" spans="1:27" ht="12.75" customHeight="1">
      <c r="A85" s="18"/>
      <c r="B85" s="155">
        <v>1776</v>
      </c>
      <c r="C85" s="155" t="s">
        <v>113</v>
      </c>
      <c r="D85" s="59"/>
      <c r="E85" s="59"/>
      <c r="F85" s="59">
        <v>15</v>
      </c>
      <c r="G85" s="59">
        <v>15</v>
      </c>
      <c r="H85" s="59">
        <v>12</v>
      </c>
      <c r="I85" s="59">
        <v>12</v>
      </c>
      <c r="J85" s="59">
        <v>12</v>
      </c>
      <c r="K85" s="100"/>
      <c r="L85" s="59">
        <v>13</v>
      </c>
      <c r="M85" s="59">
        <v>13</v>
      </c>
      <c r="N85" s="59">
        <v>13</v>
      </c>
      <c r="O85" s="98">
        <v>42.5</v>
      </c>
      <c r="P85" s="174">
        <v>18</v>
      </c>
      <c r="Q85" s="59"/>
      <c r="R85" s="90">
        <v>27</v>
      </c>
      <c r="S85" s="59">
        <v>18</v>
      </c>
      <c r="T85" s="59">
        <v>10</v>
      </c>
      <c r="U85" s="49"/>
      <c r="V85" s="59">
        <v>15</v>
      </c>
      <c r="W85" s="59">
        <v>15</v>
      </c>
      <c r="X85" s="59">
        <v>15</v>
      </c>
      <c r="Y85" s="78">
        <f t="shared" si="2"/>
        <v>265.5</v>
      </c>
      <c r="Z85" s="78">
        <v>247</v>
      </c>
      <c r="AA85" s="74" t="s">
        <v>144</v>
      </c>
    </row>
    <row r="86" spans="1:27" ht="12.75" customHeight="1">
      <c r="A86" s="18"/>
      <c r="B86" s="147">
        <v>400</v>
      </c>
      <c r="C86" s="147" t="s">
        <v>118</v>
      </c>
      <c r="D86" s="59"/>
      <c r="E86" s="59"/>
      <c r="F86" s="59">
        <v>15</v>
      </c>
      <c r="G86" s="59">
        <v>15</v>
      </c>
      <c r="H86" s="59">
        <v>12</v>
      </c>
      <c r="I86" s="59">
        <v>12</v>
      </c>
      <c r="J86" s="59">
        <v>12</v>
      </c>
      <c r="K86" s="100"/>
      <c r="L86" s="59">
        <v>13</v>
      </c>
      <c r="M86" s="59">
        <v>13</v>
      </c>
      <c r="N86" s="59">
        <v>13</v>
      </c>
      <c r="O86" s="98">
        <v>50</v>
      </c>
      <c r="P86" s="174">
        <v>18</v>
      </c>
      <c r="Q86" s="59"/>
      <c r="R86" s="90">
        <v>27</v>
      </c>
      <c r="S86" s="59">
        <v>18</v>
      </c>
      <c r="T86" s="59">
        <v>10</v>
      </c>
      <c r="U86" s="49"/>
      <c r="V86" s="59">
        <v>15</v>
      </c>
      <c r="W86" s="59">
        <v>15</v>
      </c>
      <c r="X86" s="59">
        <v>15</v>
      </c>
      <c r="Y86" s="78">
        <f t="shared" si="2"/>
        <v>273</v>
      </c>
      <c r="Z86" s="78">
        <v>255</v>
      </c>
      <c r="AA86" s="74" t="s">
        <v>144</v>
      </c>
    </row>
    <row r="87" spans="1:27" ht="12.75" customHeight="1" thickBot="1">
      <c r="A87" s="18"/>
      <c r="B87" s="55"/>
      <c r="C87" s="56"/>
      <c r="D87" s="94"/>
      <c r="E87" s="94"/>
      <c r="F87" s="102"/>
      <c r="G87" s="102"/>
      <c r="H87" s="117"/>
      <c r="I87" s="117"/>
      <c r="J87" s="117"/>
      <c r="K87" s="102"/>
      <c r="L87" s="102"/>
      <c r="M87" s="102"/>
      <c r="N87" s="102"/>
      <c r="O87" s="148"/>
      <c r="P87" s="149"/>
      <c r="Q87" s="149"/>
      <c r="R87" s="149"/>
      <c r="S87" s="102"/>
      <c r="T87" s="102"/>
      <c r="U87" s="102"/>
      <c r="V87" s="102"/>
      <c r="W87" s="102"/>
      <c r="X87" s="102"/>
      <c r="Y87" s="93"/>
      <c r="Z87" s="93"/>
      <c r="AA87" s="93"/>
    </row>
    <row r="88" spans="1:27" ht="12.75" customHeight="1" thickBot="1" thickTop="1">
      <c r="A88" s="18"/>
      <c r="B88" s="203" t="s">
        <v>6</v>
      </c>
      <c r="C88" s="204"/>
      <c r="D88" s="42"/>
      <c r="E88" s="43"/>
      <c r="F88" s="43">
        <v>13</v>
      </c>
      <c r="G88" s="43">
        <v>13</v>
      </c>
      <c r="H88" s="43">
        <v>10</v>
      </c>
      <c r="I88" s="43">
        <v>10</v>
      </c>
      <c r="J88" s="43">
        <v>10</v>
      </c>
      <c r="K88" s="43"/>
      <c r="L88" s="43">
        <v>11</v>
      </c>
      <c r="M88" s="43">
        <v>11</v>
      </c>
      <c r="N88" s="43">
        <v>11</v>
      </c>
      <c r="O88" s="43">
        <v>20</v>
      </c>
      <c r="P88" s="43">
        <v>16</v>
      </c>
      <c r="Q88" s="43"/>
      <c r="R88" s="43">
        <v>16</v>
      </c>
      <c r="S88" s="43">
        <v>16</v>
      </c>
      <c r="T88" s="43">
        <v>8</v>
      </c>
      <c r="U88" s="43"/>
      <c r="V88" s="43">
        <v>13</v>
      </c>
      <c r="W88" s="43">
        <v>13</v>
      </c>
      <c r="X88" s="43">
        <v>13</v>
      </c>
      <c r="Y88" s="97"/>
      <c r="Z88" s="43"/>
      <c r="AA88" s="43"/>
    </row>
    <row r="89" spans="1:27" ht="6.75" customHeight="1" thickTop="1">
      <c r="A89" s="19"/>
      <c r="B89" s="24"/>
      <c r="C89" s="20"/>
      <c r="D89" s="21"/>
      <c r="E89" s="21"/>
      <c r="F89" s="26"/>
      <c r="G89" s="26"/>
      <c r="H89" s="26"/>
      <c r="I89" s="26"/>
      <c r="J89" s="26"/>
      <c r="K89" s="26"/>
      <c r="L89" s="26"/>
      <c r="M89" s="26"/>
      <c r="N89" s="26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5"/>
      <c r="Z89" s="25"/>
      <c r="AA89" s="23"/>
    </row>
    <row r="90" spans="1:27" ht="15" customHeight="1">
      <c r="A90" s="19"/>
      <c r="B90" s="24"/>
      <c r="C90" s="24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5"/>
      <c r="Z90" s="25"/>
      <c r="AA90" s="23"/>
    </row>
    <row r="91" spans="1:27" ht="15" customHeight="1">
      <c r="A91" s="19"/>
      <c r="B91" s="24"/>
      <c r="C91" s="24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5"/>
      <c r="Z91" s="25"/>
      <c r="AA91" s="23"/>
    </row>
    <row r="92" spans="1:27" ht="15" customHeight="1">
      <c r="A92" s="19"/>
      <c r="B92" s="24"/>
      <c r="C92" s="24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5"/>
      <c r="Z92" s="25"/>
      <c r="AA92" s="23"/>
    </row>
    <row r="93" spans="1:27" ht="15" customHeight="1">
      <c r="A93" s="19"/>
      <c r="B93" s="24"/>
      <c r="C93" s="24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5"/>
      <c r="Z93" s="25"/>
      <c r="AA93" s="23"/>
    </row>
    <row r="94" spans="1:27" ht="15" customHeight="1">
      <c r="A94" s="19"/>
      <c r="B94" s="24"/>
      <c r="C94" s="24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5"/>
      <c r="Z94" s="25"/>
      <c r="AA94" s="23"/>
    </row>
    <row r="95" spans="1:27" ht="15" customHeight="1">
      <c r="A95" s="19"/>
      <c r="B95" s="24"/>
      <c r="C95" s="24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5"/>
      <c r="Z95" s="25"/>
      <c r="AA95" s="23"/>
    </row>
    <row r="96" spans="1:27" ht="15" customHeight="1">
      <c r="A96" s="19"/>
      <c r="B96" s="24"/>
      <c r="C96" s="24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5"/>
      <c r="Z96" s="25"/>
      <c r="AA96" s="23"/>
    </row>
    <row r="97" spans="1:27" ht="15" customHeight="1">
      <c r="A97" s="19"/>
      <c r="B97" s="24"/>
      <c r="C97" s="24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5"/>
      <c r="Z97" s="25"/>
      <c r="AA97" s="23"/>
    </row>
    <row r="98" spans="1:27" ht="12.75" customHeight="1">
      <c r="A98" s="19"/>
      <c r="B98" s="24"/>
      <c r="C98" s="24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5"/>
      <c r="Z98" s="25"/>
      <c r="AA98" s="23"/>
    </row>
    <row r="99" spans="1:27" s="1" customFormat="1" ht="15">
      <c r="A99" s="2"/>
      <c r="B99" s="51"/>
      <c r="C99" s="50" t="s">
        <v>12</v>
      </c>
      <c r="E99" s="2"/>
      <c r="F99" s="2"/>
      <c r="G99" s="2"/>
      <c r="H99" s="3"/>
      <c r="I99" s="3"/>
      <c r="J99" s="71" t="s">
        <v>37</v>
      </c>
      <c r="K99" s="3"/>
      <c r="L99" s="3"/>
      <c r="M99" s="3"/>
      <c r="N99" s="3"/>
      <c r="Q99" s="3"/>
      <c r="R99" s="3"/>
      <c r="T99" s="3"/>
      <c r="U99" s="3"/>
      <c r="V99" s="3"/>
      <c r="W99" s="3"/>
      <c r="X99" s="3"/>
      <c r="Y99" s="2"/>
      <c r="Z99" s="2"/>
      <c r="AA99" s="2"/>
    </row>
    <row r="100" spans="1:27" ht="15">
      <c r="A100" s="4"/>
      <c r="B100" s="5"/>
      <c r="C100" s="4"/>
      <c r="D100" s="6"/>
      <c r="G100" s="7"/>
      <c r="H100" s="7"/>
      <c r="I100" s="7"/>
      <c r="J100" s="77" t="s">
        <v>35</v>
      </c>
      <c r="K100" s="7"/>
      <c r="L100" s="7"/>
      <c r="M100" s="7"/>
      <c r="N100" s="7"/>
      <c r="Q100" s="7"/>
      <c r="R100" s="7"/>
      <c r="T100" s="7"/>
      <c r="U100" s="7"/>
      <c r="V100" s="7"/>
      <c r="W100" s="7"/>
      <c r="X100" s="7"/>
      <c r="Y100" s="7"/>
      <c r="Z100" s="7"/>
      <c r="AA100" s="8"/>
    </row>
    <row r="101" spans="1:27" ht="14.25">
      <c r="A101" s="4"/>
      <c r="B101" s="5"/>
      <c r="C101" s="4"/>
      <c r="D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8"/>
      <c r="AA101"/>
    </row>
    <row r="102" spans="1:27" s="15" customFormat="1" ht="18" customHeight="1">
      <c r="A102" s="9" t="s">
        <v>46</v>
      </c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2"/>
    </row>
    <row r="103" spans="1:27" s="16" customFormat="1" ht="11.25" customHeight="1">
      <c r="A103" s="52"/>
      <c r="B103" s="84" t="s">
        <v>0</v>
      </c>
      <c r="C103" s="205" t="s">
        <v>1</v>
      </c>
      <c r="D103" s="87" t="s">
        <v>17</v>
      </c>
      <c r="E103" s="88"/>
      <c r="F103" s="87" t="s">
        <v>18</v>
      </c>
      <c r="G103" s="88"/>
      <c r="H103" s="87" t="s">
        <v>39</v>
      </c>
      <c r="I103" s="116"/>
      <c r="J103" s="88"/>
      <c r="K103" s="207" t="s">
        <v>30</v>
      </c>
      <c r="L103" s="201" t="s">
        <v>40</v>
      </c>
      <c r="M103" s="202"/>
      <c r="N103" s="202"/>
      <c r="O103" s="211" t="s">
        <v>43</v>
      </c>
      <c r="P103" s="199" t="s">
        <v>29</v>
      </c>
      <c r="Q103" s="200"/>
      <c r="R103" s="200"/>
      <c r="S103" s="200"/>
      <c r="T103" s="87" t="s">
        <v>134</v>
      </c>
      <c r="U103" s="88"/>
      <c r="V103" s="201" t="s">
        <v>34</v>
      </c>
      <c r="W103" s="202"/>
      <c r="X103" s="202"/>
      <c r="Y103" s="95" t="s">
        <v>2</v>
      </c>
      <c r="Z103" s="76" t="s">
        <v>8</v>
      </c>
      <c r="AA103" s="209" t="s">
        <v>3</v>
      </c>
    </row>
    <row r="104" spans="1:27" s="16" customFormat="1" ht="11.25" customHeight="1">
      <c r="A104" s="52"/>
      <c r="B104" s="85" t="s">
        <v>4</v>
      </c>
      <c r="C104" s="206"/>
      <c r="D104" s="89" t="s">
        <v>27</v>
      </c>
      <c r="E104" s="89" t="s">
        <v>28</v>
      </c>
      <c r="F104" s="89" t="s">
        <v>27</v>
      </c>
      <c r="G104" s="89" t="s">
        <v>28</v>
      </c>
      <c r="H104" s="89" t="s">
        <v>27</v>
      </c>
      <c r="I104" s="89" t="s">
        <v>28</v>
      </c>
      <c r="J104" s="89" t="s">
        <v>31</v>
      </c>
      <c r="K104" s="208"/>
      <c r="L104" s="89" t="s">
        <v>27</v>
      </c>
      <c r="M104" s="89" t="s">
        <v>28</v>
      </c>
      <c r="N104" s="89" t="s">
        <v>31</v>
      </c>
      <c r="O104" s="212"/>
      <c r="P104" s="89" t="s">
        <v>27</v>
      </c>
      <c r="Q104" s="89" t="s">
        <v>28</v>
      </c>
      <c r="R104" s="114" t="s">
        <v>32</v>
      </c>
      <c r="S104" s="89" t="s">
        <v>31</v>
      </c>
      <c r="T104" s="89" t="s">
        <v>27</v>
      </c>
      <c r="U104" s="89" t="s">
        <v>28</v>
      </c>
      <c r="V104" s="89" t="s">
        <v>27</v>
      </c>
      <c r="W104" s="89" t="s">
        <v>28</v>
      </c>
      <c r="X104" s="89" t="s">
        <v>31</v>
      </c>
      <c r="Y104" s="96" t="s">
        <v>5</v>
      </c>
      <c r="Z104" s="75" t="s">
        <v>9</v>
      </c>
      <c r="AA104" s="210"/>
    </row>
    <row r="105" spans="1:27" ht="12.75" customHeight="1">
      <c r="A105" s="18"/>
      <c r="B105" s="123">
        <v>9939</v>
      </c>
      <c r="C105" s="119" t="s">
        <v>65</v>
      </c>
      <c r="D105" s="49"/>
      <c r="E105" s="49"/>
      <c r="F105" s="48">
        <v>2</v>
      </c>
      <c r="G105" s="48">
        <v>1</v>
      </c>
      <c r="H105" s="128">
        <v>2</v>
      </c>
      <c r="I105" s="128">
        <v>2</v>
      </c>
      <c r="J105" s="190">
        <v>6</v>
      </c>
      <c r="K105" s="49"/>
      <c r="L105" s="49">
        <v>1</v>
      </c>
      <c r="M105" s="49">
        <v>1</v>
      </c>
      <c r="N105" s="49">
        <v>1</v>
      </c>
      <c r="O105" s="91">
        <v>5</v>
      </c>
      <c r="P105" s="49">
        <v>3</v>
      </c>
      <c r="Q105" s="164"/>
      <c r="R105" s="165"/>
      <c r="S105" s="48">
        <v>1</v>
      </c>
      <c r="T105" s="106">
        <v>1</v>
      </c>
      <c r="U105" s="106"/>
      <c r="V105" s="184">
        <v>6</v>
      </c>
      <c r="W105" s="192">
        <v>5</v>
      </c>
      <c r="X105" s="184">
        <v>2</v>
      </c>
      <c r="Y105" s="78">
        <f aca="true" t="shared" si="3" ref="Y105:Y121">SUM(D105:X105)</f>
        <v>39</v>
      </c>
      <c r="Z105" s="78">
        <v>33</v>
      </c>
      <c r="AA105" s="73">
        <f aca="true" t="shared" si="4" ref="AA105:AA110">RANK(Z105,Z$105:Z$122,1)</f>
        <v>1</v>
      </c>
    </row>
    <row r="106" spans="1:27" ht="12.75" customHeight="1">
      <c r="A106" s="18"/>
      <c r="B106" s="123">
        <v>1987</v>
      </c>
      <c r="C106" s="119" t="s">
        <v>68</v>
      </c>
      <c r="D106" s="41"/>
      <c r="E106" s="41"/>
      <c r="F106" s="48">
        <v>3</v>
      </c>
      <c r="G106" s="48">
        <v>3</v>
      </c>
      <c r="H106" s="128">
        <v>3</v>
      </c>
      <c r="I106" s="128">
        <v>3</v>
      </c>
      <c r="J106" s="128">
        <v>1</v>
      </c>
      <c r="K106" s="49"/>
      <c r="L106" s="49">
        <v>2</v>
      </c>
      <c r="M106" s="173">
        <v>5</v>
      </c>
      <c r="N106" s="49">
        <v>3</v>
      </c>
      <c r="O106" s="98">
        <v>10</v>
      </c>
      <c r="P106" s="49">
        <v>1</v>
      </c>
      <c r="Q106" s="164"/>
      <c r="R106" s="165"/>
      <c r="S106" s="48">
        <v>3</v>
      </c>
      <c r="T106" s="49">
        <v>3</v>
      </c>
      <c r="U106" s="49"/>
      <c r="V106" s="184">
        <v>1</v>
      </c>
      <c r="W106" s="192">
        <v>3</v>
      </c>
      <c r="X106" s="184">
        <v>1</v>
      </c>
      <c r="Y106" s="78">
        <f t="shared" si="3"/>
        <v>45</v>
      </c>
      <c r="Z106" s="78">
        <v>40</v>
      </c>
      <c r="AA106" s="73">
        <f t="shared" si="4"/>
        <v>2</v>
      </c>
    </row>
    <row r="107" spans="1:27" ht="12.75" customHeight="1">
      <c r="A107" s="18"/>
      <c r="B107" s="123">
        <v>582</v>
      </c>
      <c r="C107" s="119" t="s">
        <v>67</v>
      </c>
      <c r="D107" s="49"/>
      <c r="E107" s="58"/>
      <c r="F107" s="48">
        <v>4</v>
      </c>
      <c r="G107" s="48">
        <v>2</v>
      </c>
      <c r="H107" s="128">
        <v>1</v>
      </c>
      <c r="I107" s="128">
        <v>1</v>
      </c>
      <c r="J107" s="128">
        <v>2</v>
      </c>
      <c r="K107" s="49"/>
      <c r="L107" s="49">
        <v>4</v>
      </c>
      <c r="M107" s="49">
        <v>4</v>
      </c>
      <c r="N107" s="49">
        <v>4</v>
      </c>
      <c r="O107" s="90">
        <v>22.5</v>
      </c>
      <c r="P107" s="174">
        <v>6</v>
      </c>
      <c r="Q107" s="59"/>
      <c r="R107" s="90"/>
      <c r="S107" s="59">
        <v>6</v>
      </c>
      <c r="T107" s="106">
        <v>2</v>
      </c>
      <c r="U107" s="106"/>
      <c r="V107" s="184">
        <v>4</v>
      </c>
      <c r="W107" s="192">
        <v>2</v>
      </c>
      <c r="X107" s="184">
        <v>4</v>
      </c>
      <c r="Y107" s="78">
        <f t="shared" si="3"/>
        <v>68.5</v>
      </c>
      <c r="Z107" s="78">
        <v>62.5</v>
      </c>
      <c r="AA107" s="73">
        <f t="shared" si="4"/>
        <v>3</v>
      </c>
    </row>
    <row r="108" spans="1:27" ht="12.75" customHeight="1">
      <c r="A108" s="18"/>
      <c r="B108" s="123">
        <v>275</v>
      </c>
      <c r="C108" s="119" t="s">
        <v>69</v>
      </c>
      <c r="D108" s="58"/>
      <c r="E108" s="58"/>
      <c r="F108" s="48">
        <v>5</v>
      </c>
      <c r="G108" s="48">
        <v>5</v>
      </c>
      <c r="H108" s="128">
        <v>4</v>
      </c>
      <c r="I108" s="128">
        <v>5</v>
      </c>
      <c r="J108" s="128">
        <v>3</v>
      </c>
      <c r="K108" s="100"/>
      <c r="L108" s="49">
        <v>3</v>
      </c>
      <c r="M108" s="49">
        <v>2</v>
      </c>
      <c r="N108" s="49">
        <v>2</v>
      </c>
      <c r="O108" s="90">
        <v>22.5</v>
      </c>
      <c r="P108" s="59">
        <v>6</v>
      </c>
      <c r="Q108" s="59"/>
      <c r="R108" s="90"/>
      <c r="S108" s="59">
        <v>6</v>
      </c>
      <c r="T108" s="174">
        <v>7</v>
      </c>
      <c r="U108" s="49"/>
      <c r="V108" s="184">
        <v>3</v>
      </c>
      <c r="W108" s="192">
        <v>7</v>
      </c>
      <c r="X108" s="184">
        <v>6</v>
      </c>
      <c r="Y108" s="78">
        <f t="shared" si="3"/>
        <v>86.5</v>
      </c>
      <c r="Z108" s="78">
        <v>79.5</v>
      </c>
      <c r="AA108" s="73">
        <f t="shared" si="4"/>
        <v>4</v>
      </c>
    </row>
    <row r="109" spans="1:27" ht="12.75" customHeight="1">
      <c r="A109" s="18"/>
      <c r="B109" s="123">
        <v>3470</v>
      </c>
      <c r="C109" s="119" t="s">
        <v>66</v>
      </c>
      <c r="D109" s="49"/>
      <c r="E109" s="49"/>
      <c r="F109" s="48">
        <v>1</v>
      </c>
      <c r="G109" s="48">
        <v>4</v>
      </c>
      <c r="H109" s="128">
        <v>5</v>
      </c>
      <c r="I109" s="128">
        <v>6</v>
      </c>
      <c r="J109" s="128">
        <v>4</v>
      </c>
      <c r="K109" s="49"/>
      <c r="L109" s="174">
        <v>7</v>
      </c>
      <c r="M109" s="59">
        <v>7</v>
      </c>
      <c r="N109" s="59">
        <v>7</v>
      </c>
      <c r="O109" s="90">
        <v>22.5</v>
      </c>
      <c r="P109" s="59">
        <v>6</v>
      </c>
      <c r="Q109" s="59"/>
      <c r="R109" s="90"/>
      <c r="S109" s="59">
        <v>6</v>
      </c>
      <c r="T109" s="59">
        <v>7</v>
      </c>
      <c r="U109" s="49"/>
      <c r="V109" s="184">
        <v>2</v>
      </c>
      <c r="W109" s="192">
        <v>4</v>
      </c>
      <c r="X109" s="184">
        <v>3</v>
      </c>
      <c r="Y109" s="78">
        <f t="shared" si="3"/>
        <v>91.5</v>
      </c>
      <c r="Z109" s="78">
        <v>84.5</v>
      </c>
      <c r="AA109" s="73">
        <f t="shared" si="4"/>
        <v>5</v>
      </c>
    </row>
    <row r="110" spans="1:27" ht="12.75" customHeight="1">
      <c r="A110" s="18"/>
      <c r="B110" s="118">
        <v>2901</v>
      </c>
      <c r="C110" s="124" t="s">
        <v>71</v>
      </c>
      <c r="D110" s="49"/>
      <c r="E110" s="49"/>
      <c r="F110" s="48">
        <v>8</v>
      </c>
      <c r="G110" s="173">
        <v>10</v>
      </c>
      <c r="H110" s="128">
        <v>6</v>
      </c>
      <c r="I110" s="128">
        <v>7</v>
      </c>
      <c r="J110" s="128">
        <v>7</v>
      </c>
      <c r="K110" s="49"/>
      <c r="L110" s="49">
        <v>5</v>
      </c>
      <c r="M110" s="49">
        <v>3</v>
      </c>
      <c r="N110" s="49">
        <v>5</v>
      </c>
      <c r="O110" s="90">
        <v>22.5</v>
      </c>
      <c r="P110" s="59">
        <v>6</v>
      </c>
      <c r="Q110" s="59"/>
      <c r="R110" s="90"/>
      <c r="S110" s="59">
        <v>6</v>
      </c>
      <c r="T110" s="49">
        <v>4</v>
      </c>
      <c r="U110" s="49"/>
      <c r="V110" s="184">
        <v>5</v>
      </c>
      <c r="W110" s="192">
        <v>8</v>
      </c>
      <c r="X110" s="184">
        <v>9</v>
      </c>
      <c r="Y110" s="78">
        <f t="shared" si="3"/>
        <v>111.5</v>
      </c>
      <c r="Z110" s="78">
        <v>101.5</v>
      </c>
      <c r="AA110" s="73">
        <f t="shared" si="4"/>
        <v>6</v>
      </c>
    </row>
    <row r="111" spans="1:27" ht="12.75" customHeight="1">
      <c r="A111" s="18"/>
      <c r="B111" s="118">
        <v>2030</v>
      </c>
      <c r="C111" s="124" t="s">
        <v>16</v>
      </c>
      <c r="D111" s="59"/>
      <c r="E111" s="59"/>
      <c r="F111" s="48">
        <v>6</v>
      </c>
      <c r="G111" s="48">
        <v>7</v>
      </c>
      <c r="H111" s="128">
        <v>8</v>
      </c>
      <c r="I111" s="99">
        <v>10</v>
      </c>
      <c r="J111" s="99">
        <v>10</v>
      </c>
      <c r="K111" s="49"/>
      <c r="L111" s="59">
        <v>7</v>
      </c>
      <c r="M111" s="59">
        <v>7</v>
      </c>
      <c r="N111" s="59">
        <v>7</v>
      </c>
      <c r="O111" s="98">
        <v>2.5</v>
      </c>
      <c r="P111" s="59">
        <v>6</v>
      </c>
      <c r="Q111" s="59"/>
      <c r="R111" s="90"/>
      <c r="S111" s="59">
        <v>6</v>
      </c>
      <c r="T111" s="59">
        <v>7</v>
      </c>
      <c r="U111" s="49"/>
      <c r="V111" s="174">
        <v>12</v>
      </c>
      <c r="W111" s="59">
        <v>12</v>
      </c>
      <c r="X111" s="59">
        <v>12</v>
      </c>
      <c r="Y111" s="78">
        <f t="shared" si="3"/>
        <v>119.5</v>
      </c>
      <c r="Z111" s="78">
        <v>107.5</v>
      </c>
      <c r="AA111" s="74" t="s">
        <v>144</v>
      </c>
    </row>
    <row r="112" spans="1:27" ht="12.75" customHeight="1">
      <c r="A112" s="18"/>
      <c r="B112" s="112">
        <v>1344</v>
      </c>
      <c r="C112" s="112" t="s">
        <v>86</v>
      </c>
      <c r="D112" s="48"/>
      <c r="E112" s="48"/>
      <c r="F112" s="174">
        <v>12</v>
      </c>
      <c r="G112" s="59">
        <v>12</v>
      </c>
      <c r="H112" s="128">
        <v>7</v>
      </c>
      <c r="I112" s="128">
        <v>4</v>
      </c>
      <c r="J112" s="128">
        <v>5</v>
      </c>
      <c r="K112" s="100"/>
      <c r="L112" s="59">
        <v>7</v>
      </c>
      <c r="M112" s="59">
        <v>7</v>
      </c>
      <c r="N112" s="59">
        <v>7</v>
      </c>
      <c r="O112" s="98">
        <v>12.5</v>
      </c>
      <c r="P112" s="49">
        <v>2</v>
      </c>
      <c r="Q112" s="164"/>
      <c r="R112" s="165"/>
      <c r="S112" s="48">
        <v>2</v>
      </c>
      <c r="T112" s="59">
        <v>7</v>
      </c>
      <c r="U112" s="49"/>
      <c r="V112" s="59">
        <v>12</v>
      </c>
      <c r="W112" s="59">
        <v>12</v>
      </c>
      <c r="X112" s="59">
        <v>12</v>
      </c>
      <c r="Y112" s="78">
        <f t="shared" si="3"/>
        <v>120.5</v>
      </c>
      <c r="Z112" s="78">
        <v>108.5</v>
      </c>
      <c r="AA112" s="74" t="s">
        <v>144</v>
      </c>
    </row>
    <row r="113" spans="1:27" ht="12.75" customHeight="1">
      <c r="A113" s="18"/>
      <c r="B113" s="118">
        <v>408</v>
      </c>
      <c r="C113" s="152" t="s">
        <v>70</v>
      </c>
      <c r="D113" s="48"/>
      <c r="E113" s="48"/>
      <c r="F113" s="48">
        <v>7</v>
      </c>
      <c r="G113" s="48">
        <v>8</v>
      </c>
      <c r="H113" s="174">
        <v>11</v>
      </c>
      <c r="I113" s="59">
        <v>11</v>
      </c>
      <c r="J113" s="59">
        <v>11</v>
      </c>
      <c r="K113" s="49"/>
      <c r="L113" s="59">
        <v>7</v>
      </c>
      <c r="M113" s="59">
        <v>7</v>
      </c>
      <c r="N113" s="59">
        <v>7</v>
      </c>
      <c r="O113" s="90">
        <v>22.5</v>
      </c>
      <c r="P113" s="59">
        <v>6</v>
      </c>
      <c r="Q113" s="59"/>
      <c r="R113" s="90"/>
      <c r="S113" s="59">
        <v>6</v>
      </c>
      <c r="T113" s="49">
        <v>5</v>
      </c>
      <c r="U113" s="49"/>
      <c r="V113" s="184">
        <v>9</v>
      </c>
      <c r="W113" s="192">
        <v>6</v>
      </c>
      <c r="X113" s="184">
        <v>8</v>
      </c>
      <c r="Y113" s="78">
        <f t="shared" si="3"/>
        <v>131.5</v>
      </c>
      <c r="Z113" s="78">
        <v>120.5</v>
      </c>
      <c r="AA113" s="74" t="s">
        <v>144</v>
      </c>
    </row>
    <row r="114" spans="1:27" ht="12.75" customHeight="1">
      <c r="A114" s="18"/>
      <c r="B114" s="123">
        <v>1221</v>
      </c>
      <c r="C114" s="193" t="s">
        <v>139</v>
      </c>
      <c r="D114" s="59"/>
      <c r="E114" s="59"/>
      <c r="F114" s="174">
        <v>12</v>
      </c>
      <c r="G114" s="59">
        <v>12</v>
      </c>
      <c r="H114" s="59">
        <v>11</v>
      </c>
      <c r="I114" s="59">
        <v>11</v>
      </c>
      <c r="J114" s="59">
        <v>11</v>
      </c>
      <c r="K114" s="100"/>
      <c r="L114" s="59">
        <v>7</v>
      </c>
      <c r="M114" s="59">
        <v>7</v>
      </c>
      <c r="N114" s="59">
        <v>7</v>
      </c>
      <c r="O114" s="90">
        <v>22.5</v>
      </c>
      <c r="P114" s="59">
        <v>6</v>
      </c>
      <c r="Q114" s="59"/>
      <c r="R114" s="90"/>
      <c r="S114" s="59">
        <v>6</v>
      </c>
      <c r="T114" s="59">
        <v>7</v>
      </c>
      <c r="U114" s="49"/>
      <c r="V114" s="184">
        <v>10</v>
      </c>
      <c r="W114" s="192">
        <v>1</v>
      </c>
      <c r="X114" s="184">
        <v>5</v>
      </c>
      <c r="Y114" s="78">
        <f t="shared" si="3"/>
        <v>135.5</v>
      </c>
      <c r="Z114" s="78">
        <v>123.5</v>
      </c>
      <c r="AA114" s="74" t="s">
        <v>144</v>
      </c>
    </row>
    <row r="115" spans="1:27" ht="12.75" customHeight="1">
      <c r="A115" s="18"/>
      <c r="B115" s="123">
        <v>2150</v>
      </c>
      <c r="C115" s="169" t="s">
        <v>36</v>
      </c>
      <c r="D115" s="59"/>
      <c r="E115" s="59"/>
      <c r="F115" s="48">
        <v>9</v>
      </c>
      <c r="G115" s="48">
        <v>6</v>
      </c>
      <c r="H115" s="59">
        <v>11</v>
      </c>
      <c r="I115" s="59">
        <v>11</v>
      </c>
      <c r="J115" s="59">
        <v>11</v>
      </c>
      <c r="K115" s="100"/>
      <c r="L115" s="59">
        <v>7</v>
      </c>
      <c r="M115" s="59">
        <v>7</v>
      </c>
      <c r="N115" s="59">
        <v>7</v>
      </c>
      <c r="O115" s="98">
        <v>15</v>
      </c>
      <c r="P115" s="59">
        <v>6</v>
      </c>
      <c r="Q115" s="59"/>
      <c r="R115" s="90"/>
      <c r="S115" s="59">
        <v>6</v>
      </c>
      <c r="T115" s="59">
        <v>7</v>
      </c>
      <c r="U115" s="49"/>
      <c r="V115" s="174">
        <v>12</v>
      </c>
      <c r="W115" s="59">
        <v>12</v>
      </c>
      <c r="X115" s="59">
        <v>12</v>
      </c>
      <c r="Y115" s="78">
        <f t="shared" si="3"/>
        <v>139</v>
      </c>
      <c r="Z115" s="78">
        <v>127</v>
      </c>
      <c r="AA115" s="74" t="s">
        <v>144</v>
      </c>
    </row>
    <row r="116" spans="1:27" ht="12.75" customHeight="1">
      <c r="A116" s="18"/>
      <c r="B116" s="151">
        <v>1444</v>
      </c>
      <c r="C116" s="151" t="s">
        <v>120</v>
      </c>
      <c r="D116" s="59"/>
      <c r="E116" s="59"/>
      <c r="F116" s="174">
        <v>12</v>
      </c>
      <c r="G116" s="59">
        <v>12</v>
      </c>
      <c r="H116" s="59">
        <v>11</v>
      </c>
      <c r="I116" s="59">
        <v>11</v>
      </c>
      <c r="J116" s="59">
        <v>11</v>
      </c>
      <c r="K116" s="49"/>
      <c r="L116" s="59">
        <v>7</v>
      </c>
      <c r="M116" s="59">
        <v>7</v>
      </c>
      <c r="N116" s="59">
        <v>7</v>
      </c>
      <c r="O116" s="98">
        <v>7.5</v>
      </c>
      <c r="P116" s="59">
        <v>6</v>
      </c>
      <c r="Q116" s="59"/>
      <c r="R116" s="90"/>
      <c r="S116" s="59">
        <v>6</v>
      </c>
      <c r="T116" s="59">
        <v>7</v>
      </c>
      <c r="U116" s="49"/>
      <c r="V116" s="59">
        <v>12</v>
      </c>
      <c r="W116" s="59">
        <v>12</v>
      </c>
      <c r="X116" s="59">
        <v>12</v>
      </c>
      <c r="Y116" s="78">
        <f t="shared" si="3"/>
        <v>140.5</v>
      </c>
      <c r="Z116" s="78">
        <v>128.5</v>
      </c>
      <c r="AA116" s="74" t="s">
        <v>144</v>
      </c>
    </row>
    <row r="117" spans="1:27" ht="12.75" customHeight="1">
      <c r="A117" s="18"/>
      <c r="B117" s="180">
        <v>542</v>
      </c>
      <c r="C117" s="194" t="s">
        <v>140</v>
      </c>
      <c r="D117" s="59"/>
      <c r="E117" s="59"/>
      <c r="F117" s="174">
        <v>12</v>
      </c>
      <c r="G117" s="59">
        <v>12</v>
      </c>
      <c r="H117" s="59">
        <v>11</v>
      </c>
      <c r="I117" s="59">
        <v>11</v>
      </c>
      <c r="J117" s="59">
        <v>11</v>
      </c>
      <c r="K117" s="100"/>
      <c r="L117" s="59">
        <v>7</v>
      </c>
      <c r="M117" s="59">
        <v>7</v>
      </c>
      <c r="N117" s="59">
        <v>7</v>
      </c>
      <c r="O117" s="90">
        <v>22.5</v>
      </c>
      <c r="P117" s="59">
        <v>6</v>
      </c>
      <c r="Q117" s="59"/>
      <c r="R117" s="90"/>
      <c r="S117" s="59">
        <v>6</v>
      </c>
      <c r="T117" s="59">
        <v>7</v>
      </c>
      <c r="U117" s="49"/>
      <c r="V117" s="184">
        <v>8</v>
      </c>
      <c r="W117" s="192">
        <v>10</v>
      </c>
      <c r="X117" s="184">
        <v>7</v>
      </c>
      <c r="Y117" s="78">
        <f t="shared" si="3"/>
        <v>144.5</v>
      </c>
      <c r="Z117" s="78">
        <v>132.5</v>
      </c>
      <c r="AA117" s="74" t="s">
        <v>144</v>
      </c>
    </row>
    <row r="118" spans="1:27" ht="12.75" customHeight="1">
      <c r="A118" s="18"/>
      <c r="B118" s="179">
        <v>481</v>
      </c>
      <c r="C118" s="195" t="s">
        <v>34</v>
      </c>
      <c r="D118" s="59"/>
      <c r="E118" s="59"/>
      <c r="F118" s="174">
        <v>12</v>
      </c>
      <c r="G118" s="59">
        <v>12</v>
      </c>
      <c r="H118" s="59">
        <v>11</v>
      </c>
      <c r="I118" s="59">
        <v>11</v>
      </c>
      <c r="J118" s="59">
        <v>11</v>
      </c>
      <c r="K118" s="100"/>
      <c r="L118" s="59">
        <v>7</v>
      </c>
      <c r="M118" s="59">
        <v>7</v>
      </c>
      <c r="N118" s="59">
        <v>7</v>
      </c>
      <c r="O118" s="90">
        <v>22.5</v>
      </c>
      <c r="P118" s="59">
        <v>6</v>
      </c>
      <c r="Q118" s="59"/>
      <c r="R118" s="90"/>
      <c r="S118" s="59">
        <v>6</v>
      </c>
      <c r="T118" s="59">
        <v>7</v>
      </c>
      <c r="U118" s="49"/>
      <c r="V118" s="184">
        <v>7</v>
      </c>
      <c r="W118" s="192">
        <v>9</v>
      </c>
      <c r="X118" s="184">
        <v>10</v>
      </c>
      <c r="Y118" s="78">
        <f t="shared" si="3"/>
        <v>145.5</v>
      </c>
      <c r="Z118" s="78">
        <v>133.5</v>
      </c>
      <c r="AA118" s="74" t="s">
        <v>144</v>
      </c>
    </row>
    <row r="119" spans="1:27" ht="12.75" customHeight="1">
      <c r="A119" s="18"/>
      <c r="B119" s="191">
        <v>698</v>
      </c>
      <c r="C119" s="185" t="s">
        <v>72</v>
      </c>
      <c r="D119" s="59"/>
      <c r="E119" s="59"/>
      <c r="F119" s="99">
        <v>11</v>
      </c>
      <c r="G119" s="48">
        <v>9</v>
      </c>
      <c r="H119" s="59">
        <v>11</v>
      </c>
      <c r="I119" s="59">
        <v>11</v>
      </c>
      <c r="J119" s="59">
        <v>11</v>
      </c>
      <c r="K119" s="100"/>
      <c r="L119" s="59">
        <v>7</v>
      </c>
      <c r="M119" s="59">
        <v>7</v>
      </c>
      <c r="N119" s="59">
        <v>7</v>
      </c>
      <c r="O119" s="90">
        <v>22.5</v>
      </c>
      <c r="P119" s="101">
        <v>5</v>
      </c>
      <c r="Q119" s="164"/>
      <c r="R119" s="165"/>
      <c r="S119" s="48">
        <v>4</v>
      </c>
      <c r="T119" s="59">
        <v>7</v>
      </c>
      <c r="U119" s="49"/>
      <c r="V119" s="174">
        <v>12</v>
      </c>
      <c r="W119" s="59">
        <v>12</v>
      </c>
      <c r="X119" s="59">
        <v>12</v>
      </c>
      <c r="Y119" s="78">
        <f t="shared" si="3"/>
        <v>148.5</v>
      </c>
      <c r="Z119" s="78">
        <v>136.5</v>
      </c>
      <c r="AA119" s="74" t="s">
        <v>144</v>
      </c>
    </row>
    <row r="120" spans="1:27" ht="12.75" customHeight="1">
      <c r="A120" s="18"/>
      <c r="B120" s="125">
        <v>372</v>
      </c>
      <c r="C120" s="125" t="s">
        <v>87</v>
      </c>
      <c r="D120" s="49"/>
      <c r="E120" s="49"/>
      <c r="F120" s="174">
        <v>12</v>
      </c>
      <c r="G120" s="59">
        <v>12</v>
      </c>
      <c r="H120" s="99">
        <v>10</v>
      </c>
      <c r="I120" s="99">
        <v>10</v>
      </c>
      <c r="J120" s="99">
        <v>10</v>
      </c>
      <c r="K120" s="100"/>
      <c r="L120" s="59">
        <v>7</v>
      </c>
      <c r="M120" s="59">
        <v>7</v>
      </c>
      <c r="N120" s="59">
        <v>7</v>
      </c>
      <c r="O120" s="90">
        <v>22.5</v>
      </c>
      <c r="P120" s="59">
        <v>6</v>
      </c>
      <c r="Q120" s="59"/>
      <c r="R120" s="90"/>
      <c r="S120" s="59">
        <v>6</v>
      </c>
      <c r="T120" s="59">
        <v>7</v>
      </c>
      <c r="U120" s="49"/>
      <c r="V120" s="59">
        <v>12</v>
      </c>
      <c r="W120" s="59">
        <v>12</v>
      </c>
      <c r="X120" s="59">
        <v>12</v>
      </c>
      <c r="Y120" s="78">
        <f t="shared" si="3"/>
        <v>152.5</v>
      </c>
      <c r="Z120" s="78">
        <v>140.5</v>
      </c>
      <c r="AA120" s="74" t="s">
        <v>144</v>
      </c>
    </row>
    <row r="121" spans="1:27" ht="12.75" customHeight="1">
      <c r="A121" s="18"/>
      <c r="B121" s="158">
        <v>500</v>
      </c>
      <c r="C121" s="158" t="s">
        <v>121</v>
      </c>
      <c r="D121" s="59"/>
      <c r="E121" s="59"/>
      <c r="F121" s="174">
        <v>12</v>
      </c>
      <c r="G121" s="59">
        <v>12</v>
      </c>
      <c r="H121" s="59">
        <v>11</v>
      </c>
      <c r="I121" s="59">
        <v>11</v>
      </c>
      <c r="J121" s="59">
        <v>11</v>
      </c>
      <c r="K121" s="100"/>
      <c r="L121" s="59">
        <v>7</v>
      </c>
      <c r="M121" s="59">
        <v>7</v>
      </c>
      <c r="N121" s="59">
        <v>7</v>
      </c>
      <c r="O121" s="99">
        <v>20</v>
      </c>
      <c r="P121" s="59">
        <v>6</v>
      </c>
      <c r="Q121" s="59"/>
      <c r="R121" s="90"/>
      <c r="S121" s="59">
        <v>6</v>
      </c>
      <c r="T121" s="59">
        <v>7</v>
      </c>
      <c r="U121" s="49"/>
      <c r="V121" s="59">
        <v>12</v>
      </c>
      <c r="W121" s="59">
        <v>12</v>
      </c>
      <c r="X121" s="59">
        <v>12</v>
      </c>
      <c r="Y121" s="78">
        <f t="shared" si="3"/>
        <v>153</v>
      </c>
      <c r="Z121" s="78">
        <v>141</v>
      </c>
      <c r="AA121" s="74" t="s">
        <v>144</v>
      </c>
    </row>
    <row r="122" spans="1:27" ht="12.75" customHeight="1" thickBot="1">
      <c r="A122" s="18"/>
      <c r="B122" s="109"/>
      <c r="C122" s="110"/>
      <c r="D122" s="133"/>
      <c r="E122" s="133"/>
      <c r="F122" s="134"/>
      <c r="G122" s="134"/>
      <c r="H122" s="134"/>
      <c r="I122" s="134"/>
      <c r="J122" s="134"/>
      <c r="K122" s="134"/>
      <c r="L122" s="134"/>
      <c r="M122" s="134"/>
      <c r="N122" s="134"/>
      <c r="O122" s="135"/>
      <c r="P122" s="136"/>
      <c r="Q122" s="136"/>
      <c r="R122" s="136"/>
      <c r="S122" s="136"/>
      <c r="T122" s="134"/>
      <c r="U122" s="134"/>
      <c r="V122" s="136"/>
      <c r="W122" s="107"/>
      <c r="X122" s="107"/>
      <c r="Y122" s="137"/>
      <c r="Z122" s="137"/>
      <c r="AA122" s="138"/>
    </row>
    <row r="123" spans="1:27" ht="12.75" customHeight="1" thickBot="1" thickTop="1">
      <c r="A123" s="18"/>
      <c r="B123" s="203" t="s">
        <v>6</v>
      </c>
      <c r="C123" s="204"/>
      <c r="D123" s="127"/>
      <c r="E123" s="139"/>
      <c r="F123" s="139">
        <v>10</v>
      </c>
      <c r="G123" s="139">
        <v>10</v>
      </c>
      <c r="H123" s="139">
        <v>9</v>
      </c>
      <c r="I123" s="139">
        <v>9</v>
      </c>
      <c r="J123" s="139">
        <v>9</v>
      </c>
      <c r="K123" s="139"/>
      <c r="L123" s="139">
        <v>5</v>
      </c>
      <c r="M123" s="139">
        <v>5</v>
      </c>
      <c r="N123" s="139">
        <v>5</v>
      </c>
      <c r="O123" s="139">
        <v>7</v>
      </c>
      <c r="P123" s="139">
        <v>4</v>
      </c>
      <c r="Q123" s="139"/>
      <c r="R123" s="139"/>
      <c r="S123" s="139">
        <v>4</v>
      </c>
      <c r="T123" s="139">
        <v>5</v>
      </c>
      <c r="U123" s="139"/>
      <c r="V123" s="139">
        <v>10</v>
      </c>
      <c r="W123" s="139">
        <v>10</v>
      </c>
      <c r="X123" s="139">
        <v>10</v>
      </c>
      <c r="Y123" s="139"/>
      <c r="Z123" s="139"/>
      <c r="AA123" s="139"/>
    </row>
    <row r="124" spans="1:27" ht="12.75" customHeight="1" thickTop="1">
      <c r="A124" s="19"/>
      <c r="B124" s="24"/>
      <c r="C124" s="20"/>
      <c r="D124" s="21"/>
      <c r="E124" s="21"/>
      <c r="F124" s="26"/>
      <c r="G124" s="26"/>
      <c r="H124" s="26"/>
      <c r="I124" s="26"/>
      <c r="J124" s="26"/>
      <c r="K124" s="26"/>
      <c r="L124" s="26"/>
      <c r="M124" s="26"/>
      <c r="N124" s="26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5"/>
      <c r="Z124" s="25"/>
      <c r="AA124" s="23"/>
    </row>
    <row r="125" spans="1:27" ht="12.75" customHeight="1">
      <c r="A125" s="19"/>
      <c r="B125" s="24"/>
      <c r="C125" s="2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5"/>
      <c r="Z125" s="25"/>
      <c r="AA125" s="23"/>
    </row>
    <row r="126" spans="1:27" ht="12.75" customHeight="1">
      <c r="A126" s="19"/>
      <c r="B126" s="24"/>
      <c r="C126" s="24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5"/>
      <c r="Z126" s="25"/>
      <c r="AA126" s="23"/>
    </row>
    <row r="127" spans="1:27" ht="12.75" customHeight="1">
      <c r="A127" s="19"/>
      <c r="B127" s="24"/>
      <c r="C127" s="24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5"/>
      <c r="Z127" s="25"/>
      <c r="AA127" s="23"/>
    </row>
    <row r="128" spans="1:27" ht="12.75" customHeight="1">
      <c r="A128" s="19"/>
      <c r="B128" s="24"/>
      <c r="C128" s="24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5"/>
      <c r="Z128" s="25"/>
      <c r="AA128" s="23"/>
    </row>
    <row r="129" spans="1:27" ht="12.75" customHeight="1">
      <c r="A129" s="19"/>
      <c r="B129" s="24"/>
      <c r="C129" s="24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5"/>
      <c r="Z129" s="25"/>
      <c r="AA129" s="23"/>
    </row>
    <row r="130" spans="1:27" ht="12.75" customHeight="1">
      <c r="A130" s="19"/>
      <c r="B130" s="24"/>
      <c r="C130" s="24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5"/>
      <c r="Z130" s="25"/>
      <c r="AA130" s="23"/>
    </row>
    <row r="131" spans="1:27" ht="12.75" customHeight="1">
      <c r="A131" s="19"/>
      <c r="B131" s="24"/>
      <c r="C131" s="24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5"/>
      <c r="Z131" s="25"/>
      <c r="AA131" s="23"/>
    </row>
    <row r="132" spans="1:27" ht="12.75" customHeight="1">
      <c r="A132" s="19"/>
      <c r="B132" s="24"/>
      <c r="C132" s="24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5"/>
      <c r="Z132" s="25"/>
      <c r="AA132" s="23"/>
    </row>
    <row r="133" spans="1:27" ht="12.75" customHeight="1">
      <c r="A133" s="19"/>
      <c r="B133" s="24"/>
      <c r="C133" s="24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5"/>
      <c r="Z133" s="25"/>
      <c r="AA133" s="23"/>
    </row>
    <row r="134" spans="1:27" ht="12.75" customHeight="1">
      <c r="A134" s="19"/>
      <c r="B134" s="24"/>
      <c r="C134" s="24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5"/>
      <c r="Z134" s="25"/>
      <c r="AA134" s="23"/>
    </row>
    <row r="135" spans="1:27" ht="12.75" customHeight="1">
      <c r="A135" s="19"/>
      <c r="B135" s="24"/>
      <c r="C135" s="24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5"/>
      <c r="Z135" s="25"/>
      <c r="AA135" s="23"/>
    </row>
    <row r="136" spans="1:27" ht="12.75" customHeight="1">
      <c r="A136" s="19"/>
      <c r="B136" s="24"/>
      <c r="C136" s="24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5"/>
      <c r="Z136" s="25"/>
      <c r="AA136" s="23"/>
    </row>
    <row r="137" spans="1:27" ht="12.75" customHeight="1">
      <c r="A137" s="19"/>
      <c r="B137" s="24"/>
      <c r="C137" s="24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5"/>
      <c r="Z137" s="25"/>
      <c r="AA137" s="23"/>
    </row>
    <row r="138" spans="1:27" ht="12.75" customHeight="1">
      <c r="A138" s="19"/>
      <c r="B138" s="24"/>
      <c r="C138" s="24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5"/>
      <c r="Z138" s="25"/>
      <c r="AA138" s="23"/>
    </row>
    <row r="139" spans="1:27" ht="12.75" customHeight="1">
      <c r="A139" s="19"/>
      <c r="B139" s="24"/>
      <c r="C139" s="24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5"/>
      <c r="Z139" s="25"/>
      <c r="AA139" s="23"/>
    </row>
    <row r="140" spans="1:27" ht="12.75" customHeight="1">
      <c r="A140" s="19"/>
      <c r="B140" s="24"/>
      <c r="C140" s="24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5"/>
      <c r="Z140" s="25"/>
      <c r="AA140" s="23"/>
    </row>
    <row r="141" spans="1:27" ht="12.75" customHeight="1">
      <c r="A141" s="19"/>
      <c r="B141" s="24"/>
      <c r="C141" s="24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5"/>
      <c r="Z141" s="25"/>
      <c r="AA141" s="23"/>
    </row>
    <row r="142" spans="1:27" ht="12.75" customHeight="1">
      <c r="A142" s="19"/>
      <c r="B142" s="24"/>
      <c r="C142" s="24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5"/>
      <c r="Z142" s="25"/>
      <c r="AA142" s="23"/>
    </row>
    <row r="143" spans="1:27" ht="12.75" customHeight="1">
      <c r="A143" s="19"/>
      <c r="B143" s="24"/>
      <c r="C143" s="24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5"/>
      <c r="Z143" s="25"/>
      <c r="AA143" s="23"/>
    </row>
    <row r="144" spans="1:27" ht="12.75" customHeight="1">
      <c r="A144" s="19"/>
      <c r="B144" s="24"/>
      <c r="C144" s="24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5"/>
      <c r="Z144" s="25"/>
      <c r="AA144" s="23"/>
    </row>
    <row r="145" spans="1:27" s="1" customFormat="1" ht="15">
      <c r="A145" s="2"/>
      <c r="B145" s="51"/>
      <c r="C145" s="50" t="s">
        <v>12</v>
      </c>
      <c r="E145" s="2"/>
      <c r="F145" s="2"/>
      <c r="G145" s="2"/>
      <c r="H145" s="3"/>
      <c r="I145" s="3"/>
      <c r="J145" s="71" t="s">
        <v>37</v>
      </c>
      <c r="K145" s="3"/>
      <c r="L145" s="3"/>
      <c r="M145" s="3"/>
      <c r="N145" s="3"/>
      <c r="Q145" s="3"/>
      <c r="R145" s="3"/>
      <c r="T145" s="3"/>
      <c r="U145" s="3"/>
      <c r="V145" s="3"/>
      <c r="W145" s="3"/>
      <c r="X145" s="3"/>
      <c r="Y145" s="2"/>
      <c r="Z145" s="2"/>
      <c r="AA145" s="2"/>
    </row>
    <row r="146" spans="1:27" ht="15">
      <c r="A146" s="4"/>
      <c r="B146" s="5"/>
      <c r="C146" s="4"/>
      <c r="D146" s="6"/>
      <c r="G146" s="7"/>
      <c r="H146" s="7"/>
      <c r="I146" s="7"/>
      <c r="J146" s="77" t="s">
        <v>35</v>
      </c>
      <c r="K146" s="7"/>
      <c r="L146" s="7"/>
      <c r="M146" s="7"/>
      <c r="N146" s="7"/>
      <c r="Q146" s="7"/>
      <c r="R146" s="7"/>
      <c r="T146" s="7"/>
      <c r="U146" s="7"/>
      <c r="V146" s="7"/>
      <c r="W146" s="7"/>
      <c r="X146" s="7"/>
      <c r="Y146" s="7"/>
      <c r="Z146" s="7"/>
      <c r="AA146" s="8"/>
    </row>
    <row r="147" spans="1:27" ht="14.25">
      <c r="A147" s="4"/>
      <c r="B147" s="5"/>
      <c r="C147" s="4"/>
      <c r="D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8"/>
      <c r="AA147"/>
    </row>
    <row r="148" spans="1:27" s="15" customFormat="1" ht="18" customHeight="1">
      <c r="A148" s="9" t="s">
        <v>11</v>
      </c>
      <c r="B148" s="28"/>
      <c r="C148" s="28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1"/>
      <c r="Z148" s="31"/>
      <c r="AA148" s="32"/>
    </row>
    <row r="149" spans="1:27" s="16" customFormat="1" ht="11.25" customHeight="1">
      <c r="A149" s="52"/>
      <c r="B149" s="84" t="s">
        <v>0</v>
      </c>
      <c r="C149" s="205" t="s">
        <v>1</v>
      </c>
      <c r="D149" s="87" t="s">
        <v>17</v>
      </c>
      <c r="E149" s="88"/>
      <c r="F149" s="87" t="s">
        <v>18</v>
      </c>
      <c r="G149" s="88"/>
      <c r="H149" s="87" t="s">
        <v>39</v>
      </c>
      <c r="I149" s="116"/>
      <c r="J149" s="88"/>
      <c r="K149" s="207" t="s">
        <v>30</v>
      </c>
      <c r="L149" s="201" t="s">
        <v>40</v>
      </c>
      <c r="M149" s="202"/>
      <c r="N149" s="202"/>
      <c r="O149" s="211" t="s">
        <v>43</v>
      </c>
      <c r="P149" s="199" t="s">
        <v>29</v>
      </c>
      <c r="Q149" s="200"/>
      <c r="R149" s="200"/>
      <c r="S149" s="200"/>
      <c r="T149" s="87" t="s">
        <v>134</v>
      </c>
      <c r="U149" s="88"/>
      <c r="V149" s="201" t="s">
        <v>34</v>
      </c>
      <c r="W149" s="202"/>
      <c r="X149" s="202"/>
      <c r="Y149" s="95" t="s">
        <v>2</v>
      </c>
      <c r="Z149" s="76" t="s">
        <v>8</v>
      </c>
      <c r="AA149" s="209" t="s">
        <v>3</v>
      </c>
    </row>
    <row r="150" spans="1:27" s="16" customFormat="1" ht="11.25" customHeight="1">
      <c r="A150" s="52"/>
      <c r="B150" s="85" t="s">
        <v>4</v>
      </c>
      <c r="C150" s="206"/>
      <c r="D150" s="89" t="s">
        <v>27</v>
      </c>
      <c r="E150" s="89" t="s">
        <v>28</v>
      </c>
      <c r="F150" s="89" t="s">
        <v>27</v>
      </c>
      <c r="G150" s="89" t="s">
        <v>28</v>
      </c>
      <c r="H150" s="89" t="s">
        <v>27</v>
      </c>
      <c r="I150" s="89" t="s">
        <v>28</v>
      </c>
      <c r="J150" s="89" t="s">
        <v>31</v>
      </c>
      <c r="K150" s="208"/>
      <c r="L150" s="89" t="s">
        <v>27</v>
      </c>
      <c r="M150" s="89" t="s">
        <v>28</v>
      </c>
      <c r="N150" s="89" t="s">
        <v>31</v>
      </c>
      <c r="O150" s="212"/>
      <c r="P150" s="89" t="s">
        <v>27</v>
      </c>
      <c r="Q150" s="89" t="s">
        <v>28</v>
      </c>
      <c r="R150" s="114" t="s">
        <v>32</v>
      </c>
      <c r="S150" s="89" t="s">
        <v>31</v>
      </c>
      <c r="T150" s="89" t="s">
        <v>27</v>
      </c>
      <c r="U150" s="89" t="s">
        <v>28</v>
      </c>
      <c r="V150" s="89" t="s">
        <v>27</v>
      </c>
      <c r="W150" s="89" t="s">
        <v>28</v>
      </c>
      <c r="X150" s="89" t="s">
        <v>31</v>
      </c>
      <c r="Y150" s="96" t="s">
        <v>5</v>
      </c>
      <c r="Z150" s="75" t="s">
        <v>9</v>
      </c>
      <c r="AA150" s="210"/>
    </row>
    <row r="151" spans="1:27" ht="12.75" customHeight="1">
      <c r="A151" s="17"/>
      <c r="B151" s="118">
        <v>773</v>
      </c>
      <c r="C151" s="119" t="s">
        <v>77</v>
      </c>
      <c r="D151" s="58"/>
      <c r="E151" s="58"/>
      <c r="F151" s="48">
        <v>5</v>
      </c>
      <c r="G151" s="48">
        <v>7</v>
      </c>
      <c r="H151" s="128">
        <v>7</v>
      </c>
      <c r="I151" s="128">
        <v>5</v>
      </c>
      <c r="J151" s="128">
        <v>5</v>
      </c>
      <c r="K151" s="59"/>
      <c r="L151" s="48">
        <v>3</v>
      </c>
      <c r="M151" s="48">
        <v>1</v>
      </c>
      <c r="N151" s="48"/>
      <c r="O151" s="83">
        <v>2.5</v>
      </c>
      <c r="P151" s="49">
        <v>4</v>
      </c>
      <c r="Q151" s="164"/>
      <c r="R151" s="165"/>
      <c r="S151" s="48">
        <v>2</v>
      </c>
      <c r="T151" s="59">
        <v>5</v>
      </c>
      <c r="U151" s="171"/>
      <c r="V151" s="184">
        <v>3</v>
      </c>
      <c r="W151" s="192">
        <v>7</v>
      </c>
      <c r="X151" s="184">
        <v>1</v>
      </c>
      <c r="Y151" s="78">
        <f aca="true" t="shared" si="5" ref="Y151:Y166">SUM(D151:X151)</f>
        <v>57.5</v>
      </c>
      <c r="Z151" s="78">
        <v>57.5</v>
      </c>
      <c r="AA151" s="73">
        <f>RANK(Z151,Z$151:Z$167,1)</f>
        <v>1</v>
      </c>
    </row>
    <row r="152" spans="1:27" ht="12.75" customHeight="1">
      <c r="A152" s="17"/>
      <c r="B152" s="118">
        <v>351</v>
      </c>
      <c r="C152" s="119" t="s">
        <v>73</v>
      </c>
      <c r="D152" s="48"/>
      <c r="E152" s="48"/>
      <c r="F152" s="48">
        <v>1</v>
      </c>
      <c r="G152" s="48">
        <v>1</v>
      </c>
      <c r="H152" s="128">
        <v>2</v>
      </c>
      <c r="I152" s="128">
        <v>1</v>
      </c>
      <c r="J152" s="128">
        <v>2</v>
      </c>
      <c r="K152" s="48"/>
      <c r="L152" s="59">
        <v>5</v>
      </c>
      <c r="M152" s="59">
        <v>5</v>
      </c>
      <c r="N152" s="48"/>
      <c r="O152" s="90">
        <v>17.5</v>
      </c>
      <c r="P152" s="59">
        <v>8</v>
      </c>
      <c r="Q152" s="59"/>
      <c r="R152" s="90"/>
      <c r="S152" s="59">
        <v>8</v>
      </c>
      <c r="T152" s="59">
        <v>5</v>
      </c>
      <c r="U152" s="48"/>
      <c r="V152" s="184">
        <v>1</v>
      </c>
      <c r="W152" s="192">
        <v>2</v>
      </c>
      <c r="X152" s="184">
        <v>2</v>
      </c>
      <c r="Y152" s="78">
        <f t="shared" si="5"/>
        <v>60.5</v>
      </c>
      <c r="Z152" s="78">
        <v>60.5</v>
      </c>
      <c r="AA152" s="73">
        <f>RANK(Z152,Z$151:Z$167,1)</f>
        <v>2</v>
      </c>
    </row>
    <row r="153" spans="1:27" ht="12.75" customHeight="1">
      <c r="A153" s="17"/>
      <c r="B153" s="121">
        <v>348</v>
      </c>
      <c r="C153" s="122" t="s">
        <v>74</v>
      </c>
      <c r="D153" s="48"/>
      <c r="E153" s="48"/>
      <c r="F153" s="48">
        <v>3</v>
      </c>
      <c r="G153" s="48">
        <v>2</v>
      </c>
      <c r="H153" s="128">
        <v>1</v>
      </c>
      <c r="I153" s="128">
        <v>3</v>
      </c>
      <c r="J153" s="128">
        <v>4</v>
      </c>
      <c r="K153" s="48"/>
      <c r="L153" s="59">
        <v>5</v>
      </c>
      <c r="M153" s="59">
        <v>5</v>
      </c>
      <c r="N153" s="48"/>
      <c r="O153" s="90">
        <v>17.5</v>
      </c>
      <c r="P153" s="59">
        <v>8</v>
      </c>
      <c r="Q153" s="59"/>
      <c r="R153" s="90"/>
      <c r="S153" s="59">
        <v>8</v>
      </c>
      <c r="T153" s="48">
        <v>1</v>
      </c>
      <c r="U153" s="48"/>
      <c r="V153" s="184">
        <v>2</v>
      </c>
      <c r="W153" s="192">
        <v>1</v>
      </c>
      <c r="X153" s="184">
        <v>3</v>
      </c>
      <c r="Y153" s="78">
        <f t="shared" si="5"/>
        <v>63.5</v>
      </c>
      <c r="Z153" s="78">
        <v>63.5</v>
      </c>
      <c r="AA153" s="73">
        <f>RANK(Z153,Z$151:Z$167,1)</f>
        <v>3</v>
      </c>
    </row>
    <row r="154" spans="1:27" ht="12.75" customHeight="1">
      <c r="A154" s="17"/>
      <c r="B154" s="121">
        <v>4044</v>
      </c>
      <c r="C154" s="122" t="s">
        <v>75</v>
      </c>
      <c r="D154" s="58"/>
      <c r="E154" s="58"/>
      <c r="F154" s="48">
        <v>2</v>
      </c>
      <c r="G154" s="48">
        <v>3</v>
      </c>
      <c r="H154" s="128">
        <v>4</v>
      </c>
      <c r="I154" s="101">
        <v>9</v>
      </c>
      <c r="J154" s="101">
        <v>9</v>
      </c>
      <c r="K154" s="59"/>
      <c r="L154" s="48">
        <v>1</v>
      </c>
      <c r="M154" s="48">
        <v>3</v>
      </c>
      <c r="N154" s="48"/>
      <c r="O154" s="90">
        <v>17.5</v>
      </c>
      <c r="P154" s="59">
        <v>8</v>
      </c>
      <c r="Q154" s="59"/>
      <c r="R154" s="90"/>
      <c r="S154" s="59">
        <v>8</v>
      </c>
      <c r="T154" s="48">
        <v>2</v>
      </c>
      <c r="U154" s="48"/>
      <c r="V154" s="184">
        <v>7</v>
      </c>
      <c r="W154" s="192">
        <v>5</v>
      </c>
      <c r="X154" s="184">
        <v>4</v>
      </c>
      <c r="Y154" s="78">
        <f t="shared" si="5"/>
        <v>82.5</v>
      </c>
      <c r="Z154" s="78">
        <v>82.5</v>
      </c>
      <c r="AA154" s="73">
        <f>RANK(Z154,Z$151:Z$167,1)</f>
        <v>4</v>
      </c>
    </row>
    <row r="155" spans="1:27" ht="12.75" customHeight="1">
      <c r="A155" s="17"/>
      <c r="B155" s="147">
        <v>3100</v>
      </c>
      <c r="C155" s="155" t="s">
        <v>122</v>
      </c>
      <c r="D155" s="58"/>
      <c r="E155" s="58"/>
      <c r="F155" s="59">
        <v>9</v>
      </c>
      <c r="G155" s="59">
        <v>9</v>
      </c>
      <c r="H155" s="59">
        <v>10</v>
      </c>
      <c r="I155" s="59">
        <v>10</v>
      </c>
      <c r="J155" s="59">
        <v>10</v>
      </c>
      <c r="K155" s="59"/>
      <c r="L155" s="59">
        <v>5</v>
      </c>
      <c r="M155" s="59">
        <v>5</v>
      </c>
      <c r="N155" s="48"/>
      <c r="O155" s="83">
        <v>5</v>
      </c>
      <c r="P155" s="49">
        <v>2</v>
      </c>
      <c r="Q155" s="164"/>
      <c r="R155" s="165"/>
      <c r="S155" s="48">
        <v>3</v>
      </c>
      <c r="T155" s="59">
        <v>5</v>
      </c>
      <c r="U155" s="171"/>
      <c r="V155" s="184">
        <v>5</v>
      </c>
      <c r="W155" s="192">
        <v>3</v>
      </c>
      <c r="X155" s="184">
        <v>6</v>
      </c>
      <c r="Y155" s="78">
        <f t="shared" si="5"/>
        <v>87</v>
      </c>
      <c r="Z155" s="78">
        <v>87</v>
      </c>
      <c r="AA155" s="74" t="s">
        <v>144</v>
      </c>
    </row>
    <row r="156" spans="1:27" ht="12.75" customHeight="1">
      <c r="A156" s="17"/>
      <c r="B156" s="130">
        <v>5051</v>
      </c>
      <c r="C156" s="176" t="s">
        <v>88</v>
      </c>
      <c r="D156" s="48"/>
      <c r="E156" s="48"/>
      <c r="F156" s="59">
        <v>9</v>
      </c>
      <c r="G156" s="59">
        <v>9</v>
      </c>
      <c r="H156" s="128">
        <v>6</v>
      </c>
      <c r="I156" s="128">
        <v>2</v>
      </c>
      <c r="J156" s="128">
        <v>1</v>
      </c>
      <c r="K156" s="59"/>
      <c r="L156" s="48">
        <v>2</v>
      </c>
      <c r="M156" s="48">
        <v>2</v>
      </c>
      <c r="N156" s="48"/>
      <c r="O156" s="99">
        <v>15.5</v>
      </c>
      <c r="P156" s="101">
        <v>7</v>
      </c>
      <c r="Q156" s="164"/>
      <c r="R156" s="165"/>
      <c r="S156" s="101">
        <v>7</v>
      </c>
      <c r="T156" s="59">
        <v>5</v>
      </c>
      <c r="U156" s="48"/>
      <c r="V156" s="59">
        <v>11</v>
      </c>
      <c r="W156" s="59">
        <v>11</v>
      </c>
      <c r="X156" s="59">
        <v>11</v>
      </c>
      <c r="Y156" s="78">
        <f t="shared" si="5"/>
        <v>98.5</v>
      </c>
      <c r="Z156" s="78">
        <v>98.5</v>
      </c>
      <c r="AA156" s="74" t="s">
        <v>144</v>
      </c>
    </row>
    <row r="157" spans="1:27" ht="12.75" customHeight="1">
      <c r="A157" s="17"/>
      <c r="B157" s="118">
        <v>365</v>
      </c>
      <c r="C157" s="124" t="s">
        <v>76</v>
      </c>
      <c r="D157" s="58"/>
      <c r="E157" s="58"/>
      <c r="F157" s="48">
        <v>4</v>
      </c>
      <c r="G157" s="48">
        <v>4</v>
      </c>
      <c r="H157" s="128">
        <v>3</v>
      </c>
      <c r="I157" s="128">
        <v>4</v>
      </c>
      <c r="J157" s="128">
        <v>3</v>
      </c>
      <c r="K157" s="59"/>
      <c r="L157" s="59">
        <v>5</v>
      </c>
      <c r="M157" s="59">
        <v>5</v>
      </c>
      <c r="N157" s="48"/>
      <c r="O157" s="90">
        <v>17.5</v>
      </c>
      <c r="P157" s="59">
        <v>8</v>
      </c>
      <c r="Q157" s="59"/>
      <c r="R157" s="90"/>
      <c r="S157" s="59">
        <v>8</v>
      </c>
      <c r="T157" s="59">
        <v>5</v>
      </c>
      <c r="U157" s="48"/>
      <c r="V157" s="59">
        <v>11</v>
      </c>
      <c r="W157" s="59">
        <v>11</v>
      </c>
      <c r="X157" s="59">
        <v>11</v>
      </c>
      <c r="Y157" s="78">
        <f t="shared" si="5"/>
        <v>99.5</v>
      </c>
      <c r="Z157" s="78">
        <v>99.5</v>
      </c>
      <c r="AA157" s="74" t="s">
        <v>144</v>
      </c>
    </row>
    <row r="158" spans="1:27" ht="12.75" customHeight="1">
      <c r="A158" s="17"/>
      <c r="B158" s="170">
        <v>1666</v>
      </c>
      <c r="C158" s="119" t="s">
        <v>78</v>
      </c>
      <c r="D158" s="59"/>
      <c r="E158" s="59"/>
      <c r="F158" s="99">
        <v>8</v>
      </c>
      <c r="G158" s="48">
        <v>6</v>
      </c>
      <c r="H158" s="101">
        <v>9</v>
      </c>
      <c r="I158" s="128">
        <v>6</v>
      </c>
      <c r="J158" s="99">
        <v>8</v>
      </c>
      <c r="K158" s="59"/>
      <c r="L158" s="59">
        <v>5</v>
      </c>
      <c r="M158" s="59">
        <v>5</v>
      </c>
      <c r="N158" s="48"/>
      <c r="O158" s="90">
        <v>17.5</v>
      </c>
      <c r="P158" s="59">
        <v>8</v>
      </c>
      <c r="Q158" s="59"/>
      <c r="R158" s="90"/>
      <c r="S158" s="59">
        <v>8</v>
      </c>
      <c r="T158" s="48">
        <v>3</v>
      </c>
      <c r="U158" s="48"/>
      <c r="V158" s="184">
        <v>8</v>
      </c>
      <c r="W158" s="192">
        <v>8</v>
      </c>
      <c r="X158" s="184">
        <v>8</v>
      </c>
      <c r="Y158" s="78">
        <f t="shared" si="5"/>
        <v>107.5</v>
      </c>
      <c r="Z158" s="78">
        <v>107.5</v>
      </c>
      <c r="AA158" s="73">
        <v>5</v>
      </c>
    </row>
    <row r="159" spans="1:27" ht="12.75" customHeight="1">
      <c r="A159" s="17"/>
      <c r="B159" s="118">
        <v>7727</v>
      </c>
      <c r="C159" s="112" t="s">
        <v>89</v>
      </c>
      <c r="D159" s="58"/>
      <c r="E159" s="58"/>
      <c r="F159" s="48">
        <v>6</v>
      </c>
      <c r="G159" s="48">
        <v>5</v>
      </c>
      <c r="H159" s="128">
        <v>5</v>
      </c>
      <c r="I159" s="128">
        <v>7</v>
      </c>
      <c r="J159" s="128">
        <v>6</v>
      </c>
      <c r="K159" s="59"/>
      <c r="L159" s="59">
        <v>5</v>
      </c>
      <c r="M159" s="59">
        <v>5</v>
      </c>
      <c r="N159" s="48"/>
      <c r="O159" s="90">
        <v>17.5</v>
      </c>
      <c r="P159" s="59">
        <v>8</v>
      </c>
      <c r="Q159" s="59"/>
      <c r="R159" s="90"/>
      <c r="S159" s="59">
        <v>8</v>
      </c>
      <c r="T159" s="59">
        <v>5</v>
      </c>
      <c r="U159" s="48"/>
      <c r="V159" s="59">
        <v>11</v>
      </c>
      <c r="W159" s="59">
        <v>11</v>
      </c>
      <c r="X159" s="59">
        <v>11</v>
      </c>
      <c r="Y159" s="78">
        <f t="shared" si="5"/>
        <v>110.5</v>
      </c>
      <c r="Z159" s="78">
        <v>110.5</v>
      </c>
      <c r="AA159" s="74" t="s">
        <v>144</v>
      </c>
    </row>
    <row r="160" spans="1:27" ht="12.75" customHeight="1">
      <c r="A160" s="17"/>
      <c r="B160" s="170">
        <v>25005</v>
      </c>
      <c r="C160" s="193" t="s">
        <v>141</v>
      </c>
      <c r="D160" s="59"/>
      <c r="E160" s="59"/>
      <c r="F160" s="59">
        <v>9</v>
      </c>
      <c r="G160" s="59">
        <v>9</v>
      </c>
      <c r="H160" s="59">
        <v>10</v>
      </c>
      <c r="I160" s="59">
        <v>10</v>
      </c>
      <c r="J160" s="59">
        <v>10</v>
      </c>
      <c r="K160" s="59"/>
      <c r="L160" s="59">
        <v>5</v>
      </c>
      <c r="M160" s="59">
        <v>5</v>
      </c>
      <c r="N160" s="48"/>
      <c r="O160" s="90">
        <v>17.5</v>
      </c>
      <c r="P160" s="59">
        <v>8</v>
      </c>
      <c r="Q160" s="59"/>
      <c r="R160" s="90"/>
      <c r="S160" s="59">
        <v>8</v>
      </c>
      <c r="T160" s="59">
        <v>5</v>
      </c>
      <c r="U160" s="48"/>
      <c r="V160" s="184">
        <v>4</v>
      </c>
      <c r="W160" s="192">
        <v>4</v>
      </c>
      <c r="X160" s="184">
        <v>7</v>
      </c>
      <c r="Y160" s="78">
        <f t="shared" si="5"/>
        <v>111.5</v>
      </c>
      <c r="Z160" s="78">
        <v>111.5</v>
      </c>
      <c r="AA160" s="74" t="s">
        <v>144</v>
      </c>
    </row>
    <row r="161" spans="1:27" ht="12.75" customHeight="1">
      <c r="A161" s="17"/>
      <c r="B161" s="170">
        <v>801</v>
      </c>
      <c r="C161" s="195" t="s">
        <v>142</v>
      </c>
      <c r="D161" s="59"/>
      <c r="E161" s="59"/>
      <c r="F161" s="59">
        <v>9</v>
      </c>
      <c r="G161" s="59">
        <v>9</v>
      </c>
      <c r="H161" s="59">
        <v>10</v>
      </c>
      <c r="I161" s="59">
        <v>10</v>
      </c>
      <c r="J161" s="59">
        <v>10</v>
      </c>
      <c r="K161" s="59"/>
      <c r="L161" s="59">
        <v>5</v>
      </c>
      <c r="M161" s="59">
        <v>5</v>
      </c>
      <c r="N161" s="48"/>
      <c r="O161" s="90">
        <v>17.5</v>
      </c>
      <c r="P161" s="59">
        <v>8</v>
      </c>
      <c r="Q161" s="59"/>
      <c r="R161" s="90"/>
      <c r="S161" s="59">
        <v>8</v>
      </c>
      <c r="T161" s="59">
        <v>5</v>
      </c>
      <c r="U161" s="48"/>
      <c r="V161" s="184">
        <v>6</v>
      </c>
      <c r="W161" s="192">
        <v>6</v>
      </c>
      <c r="X161" s="184">
        <v>5</v>
      </c>
      <c r="Y161" s="78">
        <f t="shared" si="5"/>
        <v>113.5</v>
      </c>
      <c r="Z161" s="78">
        <v>113.5</v>
      </c>
      <c r="AA161" s="74" t="s">
        <v>144</v>
      </c>
    </row>
    <row r="162" spans="1:27" ht="12.75" customHeight="1">
      <c r="A162" s="17"/>
      <c r="B162" s="146">
        <v>1982</v>
      </c>
      <c r="C162" s="188" t="s">
        <v>133</v>
      </c>
      <c r="D162" s="58"/>
      <c r="E162" s="58"/>
      <c r="F162" s="59">
        <v>9</v>
      </c>
      <c r="G162" s="59">
        <v>9</v>
      </c>
      <c r="H162" s="59">
        <v>10</v>
      </c>
      <c r="I162" s="59">
        <v>10</v>
      </c>
      <c r="J162" s="59">
        <v>10</v>
      </c>
      <c r="K162" s="59"/>
      <c r="L162" s="59">
        <v>5</v>
      </c>
      <c r="M162" s="59">
        <v>5</v>
      </c>
      <c r="N162" s="48"/>
      <c r="O162" s="90">
        <v>17.5</v>
      </c>
      <c r="P162" s="49">
        <v>1</v>
      </c>
      <c r="Q162" s="164"/>
      <c r="R162" s="165"/>
      <c r="S162" s="48">
        <v>1</v>
      </c>
      <c r="T162" s="59">
        <v>5</v>
      </c>
      <c r="U162" s="171"/>
      <c r="V162" s="59">
        <v>11</v>
      </c>
      <c r="W162" s="59">
        <v>11</v>
      </c>
      <c r="X162" s="59">
        <v>11</v>
      </c>
      <c r="Y162" s="78">
        <f t="shared" si="5"/>
        <v>115.5</v>
      </c>
      <c r="Z162" s="78">
        <v>115.5</v>
      </c>
      <c r="AA162" s="74" t="s">
        <v>144</v>
      </c>
    </row>
    <row r="163" spans="1:27" ht="12.75" customHeight="1">
      <c r="A163" s="17"/>
      <c r="B163" s="146">
        <v>277</v>
      </c>
      <c r="C163" s="150" t="s">
        <v>124</v>
      </c>
      <c r="D163" s="58"/>
      <c r="E163" s="58"/>
      <c r="F163" s="59">
        <v>9</v>
      </c>
      <c r="G163" s="59">
        <v>9</v>
      </c>
      <c r="H163" s="59">
        <v>10</v>
      </c>
      <c r="I163" s="59">
        <v>10</v>
      </c>
      <c r="J163" s="59">
        <v>10</v>
      </c>
      <c r="K163" s="59"/>
      <c r="L163" s="59">
        <v>5</v>
      </c>
      <c r="M163" s="59">
        <v>5</v>
      </c>
      <c r="N163" s="48"/>
      <c r="O163" s="83">
        <v>7.5</v>
      </c>
      <c r="P163" s="101">
        <v>7</v>
      </c>
      <c r="Q163" s="164"/>
      <c r="R163" s="165"/>
      <c r="S163" s="101">
        <v>7</v>
      </c>
      <c r="T163" s="59">
        <v>5</v>
      </c>
      <c r="U163" s="171"/>
      <c r="V163" s="59">
        <v>11</v>
      </c>
      <c r="W163" s="59">
        <v>11</v>
      </c>
      <c r="X163" s="59">
        <v>11</v>
      </c>
      <c r="Y163" s="78">
        <f t="shared" si="5"/>
        <v>117.5</v>
      </c>
      <c r="Z163" s="78">
        <v>117.5</v>
      </c>
      <c r="AA163" s="74" t="s">
        <v>144</v>
      </c>
    </row>
    <row r="164" spans="1:27" ht="12.75" customHeight="1">
      <c r="A164" s="17"/>
      <c r="B164" s="146">
        <v>337</v>
      </c>
      <c r="C164" s="146" t="s">
        <v>123</v>
      </c>
      <c r="D164" s="58"/>
      <c r="E164" s="58"/>
      <c r="F164" s="59">
        <v>9</v>
      </c>
      <c r="G164" s="59">
        <v>9</v>
      </c>
      <c r="H164" s="59">
        <v>10</v>
      </c>
      <c r="I164" s="59">
        <v>10</v>
      </c>
      <c r="J164" s="59">
        <v>10</v>
      </c>
      <c r="K164" s="59"/>
      <c r="L164" s="59">
        <v>5</v>
      </c>
      <c r="M164" s="59">
        <v>5</v>
      </c>
      <c r="N164" s="48"/>
      <c r="O164" s="83">
        <v>10</v>
      </c>
      <c r="P164" s="59">
        <v>8</v>
      </c>
      <c r="Q164" s="59"/>
      <c r="R164" s="90"/>
      <c r="S164" s="59">
        <v>8</v>
      </c>
      <c r="T164" s="59">
        <v>5</v>
      </c>
      <c r="U164" s="171"/>
      <c r="V164" s="59">
        <v>11</v>
      </c>
      <c r="W164" s="59">
        <v>11</v>
      </c>
      <c r="X164" s="59">
        <v>11</v>
      </c>
      <c r="Y164" s="78">
        <f t="shared" si="5"/>
        <v>122</v>
      </c>
      <c r="Z164" s="78">
        <v>122</v>
      </c>
      <c r="AA164" s="74" t="s">
        <v>144</v>
      </c>
    </row>
    <row r="165" spans="1:27" ht="12.75" customHeight="1">
      <c r="A165" s="17"/>
      <c r="B165" s="147">
        <v>88888</v>
      </c>
      <c r="C165" s="147" t="s">
        <v>132</v>
      </c>
      <c r="D165" s="58"/>
      <c r="E165" s="58"/>
      <c r="F165" s="59">
        <v>9</v>
      </c>
      <c r="G165" s="59">
        <v>9</v>
      </c>
      <c r="H165" s="59">
        <v>10</v>
      </c>
      <c r="I165" s="59">
        <v>10</v>
      </c>
      <c r="J165" s="59">
        <v>10</v>
      </c>
      <c r="K165" s="59"/>
      <c r="L165" s="59">
        <v>5</v>
      </c>
      <c r="M165" s="59">
        <v>5</v>
      </c>
      <c r="N165" s="48"/>
      <c r="O165" s="90">
        <v>17.5</v>
      </c>
      <c r="P165" s="49">
        <v>3</v>
      </c>
      <c r="Q165" s="164"/>
      <c r="R165" s="165"/>
      <c r="S165" s="101">
        <v>7</v>
      </c>
      <c r="T165" s="59">
        <v>5</v>
      </c>
      <c r="U165" s="171"/>
      <c r="V165" s="59">
        <v>11</v>
      </c>
      <c r="W165" s="59">
        <v>11</v>
      </c>
      <c r="X165" s="59">
        <v>11</v>
      </c>
      <c r="Y165" s="78">
        <f t="shared" si="5"/>
        <v>123.5</v>
      </c>
      <c r="Z165" s="78">
        <v>123.5</v>
      </c>
      <c r="AA165" s="74" t="s">
        <v>144</v>
      </c>
    </row>
    <row r="166" spans="1:27" ht="12.75" customHeight="1">
      <c r="A166" s="17"/>
      <c r="B166" s="189">
        <v>1990</v>
      </c>
      <c r="C166" s="172" t="s">
        <v>143</v>
      </c>
      <c r="D166" s="59"/>
      <c r="E166" s="59"/>
      <c r="F166" s="59">
        <v>9</v>
      </c>
      <c r="G166" s="59">
        <v>9</v>
      </c>
      <c r="H166" s="59">
        <v>10</v>
      </c>
      <c r="I166" s="59">
        <v>10</v>
      </c>
      <c r="J166" s="59">
        <v>10</v>
      </c>
      <c r="K166" s="59"/>
      <c r="L166" s="59">
        <v>5</v>
      </c>
      <c r="M166" s="59">
        <v>5</v>
      </c>
      <c r="N166" s="48"/>
      <c r="O166" s="90">
        <v>17.5</v>
      </c>
      <c r="P166" s="59">
        <v>8</v>
      </c>
      <c r="Q166" s="59"/>
      <c r="R166" s="90"/>
      <c r="S166" s="59">
        <v>8</v>
      </c>
      <c r="T166" s="59">
        <v>5</v>
      </c>
      <c r="U166" s="48"/>
      <c r="V166" s="99">
        <v>10</v>
      </c>
      <c r="W166" s="101">
        <v>10</v>
      </c>
      <c r="X166" s="101">
        <v>10</v>
      </c>
      <c r="Y166" s="78">
        <f t="shared" si="5"/>
        <v>126.5</v>
      </c>
      <c r="Z166" s="78">
        <v>126.5</v>
      </c>
      <c r="AA166" s="74" t="s">
        <v>144</v>
      </c>
    </row>
    <row r="167" spans="1:27" ht="12.75" customHeight="1" thickBot="1">
      <c r="A167" s="17"/>
      <c r="B167" s="140"/>
      <c r="C167" s="141"/>
      <c r="D167" s="142"/>
      <c r="E167" s="142"/>
      <c r="F167" s="107"/>
      <c r="G167" s="107"/>
      <c r="H167" s="133"/>
      <c r="I167" s="133"/>
      <c r="J167" s="133"/>
      <c r="K167" s="107"/>
      <c r="L167" s="133"/>
      <c r="M167" s="133"/>
      <c r="N167" s="133"/>
      <c r="O167" s="108"/>
      <c r="P167" s="136"/>
      <c r="Q167" s="136"/>
      <c r="R167" s="136"/>
      <c r="S167" s="136"/>
      <c r="T167" s="107"/>
      <c r="U167" s="107"/>
      <c r="V167" s="108"/>
      <c r="W167" s="108"/>
      <c r="X167" s="108"/>
      <c r="Y167" s="137"/>
      <c r="Z167" s="137"/>
      <c r="AA167" s="138"/>
    </row>
    <row r="168" spans="1:27" ht="12.75" customHeight="1" thickBot="1" thickTop="1">
      <c r="A168" s="18"/>
      <c r="B168" s="203" t="s">
        <v>6</v>
      </c>
      <c r="C168" s="204"/>
      <c r="D168" s="127"/>
      <c r="E168" s="139"/>
      <c r="F168" s="139">
        <v>7</v>
      </c>
      <c r="G168" s="139">
        <v>7</v>
      </c>
      <c r="H168" s="139">
        <v>8</v>
      </c>
      <c r="I168" s="139">
        <v>8</v>
      </c>
      <c r="J168" s="139">
        <v>8</v>
      </c>
      <c r="K168" s="139"/>
      <c r="L168" s="139">
        <v>3</v>
      </c>
      <c r="M168" s="139">
        <v>3</v>
      </c>
      <c r="N168" s="139"/>
      <c r="O168" s="139">
        <v>5</v>
      </c>
      <c r="P168" s="139">
        <v>6</v>
      </c>
      <c r="Q168" s="139"/>
      <c r="R168" s="139"/>
      <c r="S168" s="139">
        <v>6</v>
      </c>
      <c r="T168" s="139">
        <v>3</v>
      </c>
      <c r="U168" s="139"/>
      <c r="V168" s="139">
        <v>9</v>
      </c>
      <c r="W168" s="139">
        <v>9</v>
      </c>
      <c r="X168" s="139">
        <v>9</v>
      </c>
      <c r="Y168" s="139"/>
      <c r="Z168" s="139"/>
      <c r="AA168" s="139"/>
    </row>
    <row r="169" spans="1:27" ht="12.75" customHeight="1" thickTop="1">
      <c r="A169" s="19"/>
      <c r="B169" s="44"/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5"/>
      <c r="Z169" s="45"/>
      <c r="AA169" s="47"/>
    </row>
    <row r="170" spans="2:27" ht="12.75">
      <c r="B170" s="33"/>
      <c r="C170" s="79" t="s">
        <v>19</v>
      </c>
      <c r="D170" s="35"/>
      <c r="E170" s="36"/>
      <c r="F170" s="36"/>
      <c r="G170" s="37"/>
      <c r="H170" s="37"/>
      <c r="I170" s="37"/>
      <c r="J170" s="37"/>
      <c r="K170" s="37"/>
      <c r="L170" s="37"/>
      <c r="M170" s="37"/>
      <c r="N170" s="37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5"/>
      <c r="Z170" s="35"/>
      <c r="AA170" s="35"/>
    </row>
    <row r="171" spans="2:14" ht="12.75">
      <c r="B171" s="33"/>
      <c r="C171" s="113" t="s">
        <v>20</v>
      </c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</row>
    <row r="172" spans="2:14" ht="12.75">
      <c r="B172" s="33"/>
      <c r="C172" s="80" t="s">
        <v>38</v>
      </c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</row>
    <row r="173" spans="2:14" ht="12.75">
      <c r="B173" s="19"/>
      <c r="F173"/>
      <c r="G173"/>
      <c r="H173"/>
      <c r="I173"/>
      <c r="J173"/>
      <c r="K173"/>
      <c r="L173"/>
      <c r="M173"/>
      <c r="N173"/>
    </row>
    <row r="174" spans="2:14" ht="12.75">
      <c r="B174" s="72" t="s">
        <v>41</v>
      </c>
      <c r="C174" s="64"/>
      <c r="D174" s="64"/>
      <c r="E174" s="64"/>
      <c r="F174" s="64"/>
      <c r="G174" s="65"/>
      <c r="H174" s="66"/>
      <c r="I174" s="66"/>
      <c r="J174" s="66"/>
      <c r="K174" s="66"/>
      <c r="L174" s="66"/>
      <c r="M174" s="66"/>
      <c r="N174" s="66"/>
    </row>
    <row r="175" spans="2:14" ht="12.75">
      <c r="B175" s="61"/>
      <c r="C175" s="67"/>
      <c r="D175" s="67"/>
      <c r="E175" s="67"/>
      <c r="F175" s="67"/>
      <c r="G175" s="65"/>
      <c r="H175" s="66"/>
      <c r="I175" s="66"/>
      <c r="J175" s="66"/>
      <c r="K175" s="66"/>
      <c r="L175" s="66"/>
      <c r="M175" s="66"/>
      <c r="N175" s="66"/>
    </row>
    <row r="176" spans="2:14" ht="12.75">
      <c r="B176" s="63" t="s">
        <v>23</v>
      </c>
      <c r="C176" s="68"/>
      <c r="D176" s="68"/>
      <c r="E176" s="68"/>
      <c r="F176" s="68"/>
      <c r="G176" s="69"/>
      <c r="H176" s="69"/>
      <c r="I176" s="69"/>
      <c r="J176" s="69"/>
      <c r="K176" s="69"/>
      <c r="L176" s="69"/>
      <c r="M176" s="69"/>
      <c r="N176" s="69"/>
    </row>
    <row r="177" spans="2:14" ht="12.75">
      <c r="B177" s="39" t="s">
        <v>7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2:14" ht="12.75">
      <c r="B178" s="40" t="s">
        <v>42</v>
      </c>
      <c r="C178" s="111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80" spans="3:27" ht="12.75">
      <c r="C180" s="70" t="s">
        <v>10</v>
      </c>
      <c r="E180" s="22"/>
      <c r="Z180" s="34"/>
      <c r="AA180"/>
    </row>
  </sheetData>
  <sheetProtection/>
  <mergeCells count="32">
    <mergeCell ref="L56:N56"/>
    <mergeCell ref="O56:O57"/>
    <mergeCell ref="L103:N103"/>
    <mergeCell ref="L149:N149"/>
    <mergeCell ref="C149:C150"/>
    <mergeCell ref="AA149:AA150"/>
    <mergeCell ref="K103:K104"/>
    <mergeCell ref="O149:O150"/>
    <mergeCell ref="B168:C168"/>
    <mergeCell ref="AA5:AA6"/>
    <mergeCell ref="C5:C6"/>
    <mergeCell ref="C56:C57"/>
    <mergeCell ref="AA56:AA57"/>
    <mergeCell ref="B48:C48"/>
    <mergeCell ref="K5:K6"/>
    <mergeCell ref="K149:K150"/>
    <mergeCell ref="AA103:AA104"/>
    <mergeCell ref="O103:O104"/>
    <mergeCell ref="P5:S5"/>
    <mergeCell ref="V5:X5"/>
    <mergeCell ref="B88:C88"/>
    <mergeCell ref="B123:C123"/>
    <mergeCell ref="C103:C104"/>
    <mergeCell ref="K56:K57"/>
    <mergeCell ref="L5:N5"/>
    <mergeCell ref="P103:S103"/>
    <mergeCell ref="V103:X103"/>
    <mergeCell ref="O5:O6"/>
    <mergeCell ref="P149:S149"/>
    <mergeCell ref="V149:X149"/>
    <mergeCell ref="P56:S56"/>
    <mergeCell ref="V56:X56"/>
  </mergeCells>
  <printOptions/>
  <pageMargins left="0.1968503937007874" right="0" top="0.3937007874015748" bottom="0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mine</cp:lastModifiedBy>
  <cp:lastPrinted>2014-09-16T06:29:58Z</cp:lastPrinted>
  <dcterms:created xsi:type="dcterms:W3CDTF">2013-09-01T14:50:54Z</dcterms:created>
  <dcterms:modified xsi:type="dcterms:W3CDTF">2014-09-16T07:17:35Z</dcterms:modified>
  <cp:category/>
  <cp:version/>
  <cp:contentType/>
  <cp:contentStatus/>
</cp:coreProperties>
</file>