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AYKTROFESİ" sheetId="1" r:id="rId1"/>
  </sheets>
  <definedNames/>
  <calcPr fullCalcOnLoad="1"/>
</workbook>
</file>

<file path=xl/sharedStrings.xml><?xml version="1.0" encoding="utf-8"?>
<sst xmlns="http://schemas.openxmlformats.org/spreadsheetml/2006/main" count="270" uniqueCount="135">
  <si>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</si>
  <si>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</si>
  <si>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</si>
  <si>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</si>
  <si>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</si>
  <si>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</si>
  <si>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</si>
  <si>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</si>
  <si>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</si>
  <si>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</si>
  <si>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</si>
  <si>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>IRC IV (TURUNCU - [TCC 0,979 ve altı olan tekneler]</t>
  </si>
  <si>
    <t xml:space="preserve">           </t>
  </si>
  <si>
    <t>ORIENT EXPRESS VI</t>
  </si>
  <si>
    <t>ORION</t>
  </si>
  <si>
    <t>EASY TIGER</t>
  </si>
  <si>
    <t>QUATTRO</t>
  </si>
  <si>
    <t>F.ÇELİKBAŞ - I</t>
  </si>
  <si>
    <t>F.ÇELİKBAŞ - II</t>
  </si>
  <si>
    <t xml:space="preserve">     PUANI 1 OLAN YARIŞLAR</t>
  </si>
  <si>
    <t xml:space="preserve">     PUANI 1,5 OLAN YARIŞLAR</t>
  </si>
  <si>
    <t>PASSION II</t>
  </si>
  <si>
    <t>ARÇELİK ALİZE</t>
  </si>
  <si>
    <t>TURUNCU : DNS, OCS, DNF, RET, DSQ, DNE, DGM, BFD TEKNELERİN PUANI</t>
  </si>
  <si>
    <t>SHAKER</t>
  </si>
  <si>
    <t>LOGO</t>
  </si>
  <si>
    <t>DRAGUT</t>
  </si>
  <si>
    <t>YARIŞ 1</t>
  </si>
  <si>
    <t>YARIŞ 2</t>
  </si>
  <si>
    <t>DOĞU EGE YELKEN HAFTASI</t>
  </si>
  <si>
    <t>BURGAZ</t>
  </si>
  <si>
    <t>YARIŞ 3</t>
  </si>
  <si>
    <t>ÇAKABEY</t>
  </si>
  <si>
    <t>TAXI JR.</t>
  </si>
  <si>
    <t>ALVIMEDICA</t>
  </si>
  <si>
    <t>SONUÇ TABLOSU</t>
  </si>
  <si>
    <t>ATILGAN</t>
  </si>
  <si>
    <t xml:space="preserve">TAYK / TROFE 2014  </t>
  </si>
  <si>
    <t xml:space="preserve">     PUANI 2,5 OLAN YARIŞLAR</t>
  </si>
  <si>
    <t>KYK 60. YIL</t>
  </si>
  <si>
    <t>BYK OLYMPOS KUPASI</t>
  </si>
  <si>
    <t>TAYK I</t>
  </si>
  <si>
    <r>
      <t xml:space="preserve">*  </t>
    </r>
    <r>
      <rPr>
        <b/>
        <sz val="9"/>
        <color indexed="12"/>
        <rFont val="Arial Tur"/>
        <family val="0"/>
      </rPr>
      <t>Yarış Talimatı Genel Şartlar 2014 Madde 23.5.2 gereği DEĞERLENDİRME DIŞI OLAN TEKNELER</t>
    </r>
  </si>
  <si>
    <t>YEŞİL RENK : KAYIT VERMEMİŞ TEKNELERİN PUANI (Yarış Talimatı/Genel Şartlar 2014 Madde 23.2.4)</t>
  </si>
  <si>
    <t>Dz.KK</t>
  </si>
  <si>
    <t>IRC I (SARI) - [TCC 1,070 ve üzeri]</t>
  </si>
  <si>
    <t>IRC II (YEŞİL) - [TCC 1,069 - 1,020 arası]</t>
  </si>
  <si>
    <t>IRC III (LACİVERT) - [TCC 1,019 - 0,980 arası]</t>
  </si>
  <si>
    <t>BORUSAN RAICING - ÇILGIN SİGMA</t>
  </si>
  <si>
    <t>AMEERA TURBO</t>
  </si>
  <si>
    <t>TAG HEUER GOBLIN 3</t>
  </si>
  <si>
    <t xml:space="preserve"> ARCORA 4KMS4 RC</t>
  </si>
  <si>
    <t>MEDIANOVA - ACADIA 3</t>
  </si>
  <si>
    <t>ALVIMEDICA 2</t>
  </si>
  <si>
    <t>GARANTI SAILING - FENERBAHCE 1</t>
  </si>
  <si>
    <t>TURKCELL ALIZE</t>
  </si>
  <si>
    <t>TEAM SPIRIT</t>
  </si>
  <si>
    <t>DUE</t>
  </si>
  <si>
    <t>FORD OTOSAN-TURGUT REIS</t>
  </si>
  <si>
    <t>OUTLAW - TURKUAZ</t>
  </si>
  <si>
    <t>F35EXPRESS HEDEF YELKEN ERGO</t>
  </si>
  <si>
    <t>BOSPHORUS</t>
  </si>
  <si>
    <t xml:space="preserve">GBR186N </t>
  </si>
  <si>
    <t>TRIK KEYFIM 3,5</t>
  </si>
  <si>
    <t>KEYIF 60</t>
  </si>
  <si>
    <t xml:space="preserve">ARVENTO i-Marine </t>
  </si>
  <si>
    <t>SHAK SHUKA GTT LOJISTICS</t>
  </si>
  <si>
    <t xml:space="preserve">TÜPRAŞ ALIZE </t>
  </si>
  <si>
    <t>EFES ALIZE</t>
  </si>
  <si>
    <t>GÜNEŞ SİGORTA - FALCON</t>
  </si>
  <si>
    <t>ALFASAİL PETEK</t>
  </si>
  <si>
    <t>SAHİBİNDEN.COM FLAMENCO</t>
  </si>
  <si>
    <t>HEDEF YELKEN</t>
  </si>
  <si>
    <t>HEXAGON STUDIO TUZLU</t>
  </si>
  <si>
    <t>MC DONALDS ZIG ZAG</t>
  </si>
  <si>
    <t>BEKO BANDIDO</t>
  </si>
  <si>
    <t>AKFEN - LADY ANTIOCHE</t>
  </si>
  <si>
    <t>MICRO CENOA</t>
  </si>
  <si>
    <t>MINX HEDEF YELKEN</t>
  </si>
  <si>
    <t>ZENITH POSEIDON YELKEN 2</t>
  </si>
  <si>
    <t>PROTEL - MATMAZEL</t>
  </si>
  <si>
    <t>ORIENT EXPRESS V</t>
  </si>
  <si>
    <t>GIN TURKISHBANK</t>
  </si>
  <si>
    <t>YEDİ BELA</t>
  </si>
  <si>
    <t>W.COL./BARBAROS HAYRETTIN</t>
  </si>
  <si>
    <t>YAPI ARTI MOBYDICK</t>
  </si>
  <si>
    <t>PUPA- FIFTY FIFTY</t>
  </si>
  <si>
    <t>PUMA HUNTER</t>
  </si>
  <si>
    <t>TRILYE</t>
  </si>
  <si>
    <t>ADA-PUPAADRENALİN</t>
  </si>
  <si>
    <t>AG LATRO - YİRMİYEDİ</t>
  </si>
  <si>
    <t>EKER SÜTLAÇ</t>
  </si>
  <si>
    <t>İSTANBUL YELKEN</t>
  </si>
  <si>
    <t>EVOLUTION</t>
  </si>
  <si>
    <t>KORZA</t>
  </si>
  <si>
    <t>TUANA 1</t>
  </si>
  <si>
    <t>FARFARA</t>
  </si>
  <si>
    <t>BLACK BETTY</t>
  </si>
  <si>
    <t>DHO TAYFA 2</t>
  </si>
  <si>
    <t>DHO REİS II</t>
  </si>
  <si>
    <t>DHO ROTA</t>
  </si>
  <si>
    <t>FLYING BOX LEMON ARKAS</t>
  </si>
  <si>
    <t>4KMS RC</t>
  </si>
  <si>
    <t>GER6777</t>
  </si>
  <si>
    <t>XTREME</t>
  </si>
  <si>
    <t>RUS7211</t>
  </si>
  <si>
    <t>HEAVEN CAN WAIT 2</t>
  </si>
  <si>
    <t>DEFINE</t>
  </si>
  <si>
    <t>ANYWAY</t>
  </si>
  <si>
    <t>MATRAK II</t>
  </si>
  <si>
    <t>ADALIN</t>
  </si>
  <si>
    <t>ARCHER</t>
  </si>
  <si>
    <t>DHO ABOSA</t>
  </si>
  <si>
    <t>DHO ARMA</t>
  </si>
  <si>
    <t>DHO AKOVA</t>
  </si>
  <si>
    <t>DHO AVARA</t>
  </si>
  <si>
    <t>CHEESE</t>
  </si>
  <si>
    <t>PALMARİNA SAILING-İZMİR YELKEN</t>
  </si>
  <si>
    <t>MAUI</t>
  </si>
  <si>
    <t>DHO ALESTA</t>
  </si>
  <si>
    <t>EKER YAYIK AYRAN</t>
  </si>
  <si>
    <t>YEDICERILER</t>
  </si>
  <si>
    <t>DHO ORSA</t>
  </si>
  <si>
    <t>EVIDEA SELAN</t>
  </si>
  <si>
    <t>DHO ZIPKIN</t>
  </si>
  <si>
    <t>TURQUOISE</t>
  </si>
  <si>
    <t>BOREAS</t>
  </si>
  <si>
    <t>GRE1280</t>
  </si>
  <si>
    <t>AELLA</t>
  </si>
  <si>
    <t>GRE9442</t>
  </si>
  <si>
    <t>CODE ZERO VODAFONE</t>
  </si>
  <si>
    <t>GRE74</t>
  </si>
  <si>
    <t>BAXIMUS</t>
  </si>
  <si>
    <t>TRINITY</t>
  </si>
  <si>
    <t>9 EYLÜL ÜNİVERİSTESİ/KALKIŞ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</si>
</sst>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sz val="8"/>
      <name val="Arial"/>
      <family val="2"/>
    </font>
    <font>
      <b/>
      <sz val="12"/>
      <name val="Arial Tur"/>
      <family val="0"/>
    </font>
    <font>
      <sz val="9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sz val="8"/>
      <color indexed="10"/>
      <name val="Arial"/>
      <family val="2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b/>
      <sz val="9"/>
      <name val="Arial"/>
      <family val="2"/>
    </font>
    <font>
      <b/>
      <sz val="9"/>
      <color indexed="53"/>
      <name val="Arial Tur"/>
      <family val="0"/>
    </font>
    <font>
      <b/>
      <sz val="8"/>
      <color indexed="12"/>
      <name val="Times New Roman"/>
      <family val="1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sz val="10"/>
      <color indexed="19"/>
      <name val="Arial Tur"/>
      <family val="2"/>
    </font>
    <font>
      <sz val="10"/>
      <color indexed="14"/>
      <name val="Arial Tur"/>
      <family val="2"/>
    </font>
    <font>
      <sz val="10"/>
      <color indexed="17"/>
      <name val="Arial Tur"/>
      <family val="2"/>
    </font>
    <font>
      <b/>
      <sz val="11"/>
      <name val="Arial Tur"/>
      <family val="0"/>
    </font>
    <font>
      <b/>
      <sz val="6"/>
      <name val="Arial Tur"/>
      <family val="2"/>
    </font>
    <font>
      <b/>
      <sz val="6"/>
      <name val="Arial"/>
      <family val="2"/>
    </font>
    <font>
      <b/>
      <sz val="8"/>
      <color indexed="12"/>
      <name val="Arial Tur"/>
      <family val="0"/>
    </font>
    <font>
      <sz val="8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6" borderId="5" applyNumberFormat="0" applyAlignment="0" applyProtection="0"/>
    <xf numFmtId="0" fontId="39" fillId="7" borderId="6" applyNumberFormat="0" applyAlignment="0" applyProtection="0"/>
    <xf numFmtId="0" fontId="41" fillId="16" borderId="6" applyNumberFormat="0" applyAlignment="0" applyProtection="0"/>
    <xf numFmtId="0" fontId="43" fillId="17" borderId="7" applyNumberFormat="0" applyAlignment="0" applyProtection="0"/>
    <xf numFmtId="0" fontId="36" fillId="4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3" fillId="0" borderId="11" xfId="0" applyFont="1" applyBorder="1" applyAlignment="1" applyProtection="1">
      <alignment horizontal="center"/>
      <protection locked="0"/>
    </xf>
    <xf numFmtId="164" fontId="13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2" fontId="17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1" fontId="17" fillId="0" borderId="13" xfId="0" applyNumberFormat="1" applyFont="1" applyBorder="1" applyAlignment="1">
      <alignment horizontal="center"/>
    </xf>
    <xf numFmtId="0" fontId="15" fillId="0" borderId="14" xfId="0" applyFont="1" applyFill="1" applyBorder="1" applyAlignment="1" applyProtection="1">
      <alignment horizontal="center"/>
      <protection locked="0"/>
    </xf>
    <xf numFmtId="1" fontId="15" fillId="0" borderId="14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164" fontId="14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/>
    </xf>
    <xf numFmtId="1" fontId="9" fillId="0" borderId="13" xfId="0" applyNumberFormat="1" applyFont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9" fillId="0" borderId="13" xfId="0" applyFont="1" applyFill="1" applyBorder="1" applyAlignment="1" applyProtection="1">
      <alignment horizontal="center"/>
      <protection/>
    </xf>
    <xf numFmtId="0" fontId="15" fillId="24" borderId="13" xfId="0" applyFont="1" applyFill="1" applyBorder="1" applyAlignment="1" applyProtection="1">
      <alignment horizontal="center"/>
      <protection locked="0"/>
    </xf>
    <xf numFmtId="0" fontId="15" fillId="24" borderId="13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0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Alignment="1">
      <alignment horizontal="left"/>
    </xf>
    <xf numFmtId="164" fontId="26" fillId="0" borderId="0" xfId="0" applyNumberFormat="1" applyFont="1" applyFill="1" applyAlignment="1">
      <alignment horizontal="left"/>
    </xf>
    <xf numFmtId="2" fontId="26" fillId="0" borderId="0" xfId="0" applyNumberFormat="1" applyFont="1" applyFill="1" applyAlignment="1">
      <alignment horizontal="center"/>
    </xf>
    <xf numFmtId="2" fontId="15" fillId="19" borderId="13" xfId="0" applyNumberFormat="1" applyFont="1" applyFill="1" applyBorder="1" applyAlignment="1">
      <alignment horizontal="left"/>
    </xf>
    <xf numFmtId="0" fontId="27" fillId="0" borderId="0" xfId="0" applyFont="1" applyFill="1" applyAlignment="1">
      <alignment/>
    </xf>
    <xf numFmtId="2" fontId="22" fillId="0" borderId="0" xfId="0" applyNumberFormat="1" applyFont="1" applyFill="1" applyBorder="1" applyAlignment="1">
      <alignment horizontal="left"/>
    </xf>
    <xf numFmtId="0" fontId="23" fillId="0" borderId="13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2" fontId="21" fillId="0" borderId="16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164" fontId="27" fillId="0" borderId="0" xfId="0" applyNumberFormat="1" applyFont="1" applyAlignment="1">
      <alignment/>
    </xf>
    <xf numFmtId="164" fontId="23" fillId="0" borderId="13" xfId="0" applyNumberFormat="1" applyFont="1" applyBorder="1" applyAlignment="1">
      <alignment horizontal="center"/>
    </xf>
    <xf numFmtId="0" fontId="15" fillId="19" borderId="13" xfId="0" applyFont="1" applyFill="1" applyBorder="1" applyAlignment="1" applyProtection="1">
      <alignment horizontal="left"/>
      <protection locked="0"/>
    </xf>
    <xf numFmtId="0" fontId="15" fillId="25" borderId="13" xfId="0" applyFont="1" applyFill="1" applyBorder="1" applyAlignment="1" applyProtection="1">
      <alignment horizontal="left"/>
      <protection locked="0"/>
    </xf>
    <xf numFmtId="1" fontId="15" fillId="24" borderId="16" xfId="0" applyNumberFormat="1" applyFont="1" applyFill="1" applyBorder="1" applyAlignment="1" applyProtection="1">
      <alignment horizontal="center"/>
      <protection locked="0"/>
    </xf>
    <xf numFmtId="1" fontId="15" fillId="0" borderId="16" xfId="0" applyNumberFormat="1" applyFont="1" applyFill="1" applyBorder="1" applyAlignment="1" applyProtection="1">
      <alignment horizontal="center"/>
      <protection locked="0"/>
    </xf>
    <xf numFmtId="164" fontId="9" fillId="0" borderId="13" xfId="0" applyNumberFormat="1" applyFont="1" applyBorder="1" applyAlignment="1">
      <alignment horizontal="center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15" fillId="24" borderId="16" xfId="0" applyFont="1" applyFill="1" applyBorder="1" applyAlignment="1" applyProtection="1">
      <alignment horizontal="center"/>
      <protection locked="0"/>
    </xf>
    <xf numFmtId="164" fontId="28" fillId="19" borderId="18" xfId="0" applyNumberFormat="1" applyFont="1" applyFill="1" applyBorder="1" applyAlignment="1" applyProtection="1">
      <alignment horizontal="centerContinuous" vertical="center"/>
      <protection locked="0"/>
    </xf>
    <xf numFmtId="164" fontId="28" fillId="19" borderId="19" xfId="0" applyNumberFormat="1" applyFont="1" applyFill="1" applyBorder="1" applyAlignment="1" applyProtection="1">
      <alignment horizontal="centerContinuous" vertical="center"/>
      <protection locked="0"/>
    </xf>
    <xf numFmtId="164" fontId="28" fillId="19" borderId="16" xfId="0" applyNumberFormat="1" applyFont="1" applyFill="1" applyBorder="1" applyAlignment="1" applyProtection="1">
      <alignment horizontal="center" vertical="center"/>
      <protection locked="0"/>
    </xf>
    <xf numFmtId="164" fontId="18" fillId="0" borderId="13" xfId="0" applyNumberFormat="1" applyFont="1" applyBorder="1" applyAlignment="1">
      <alignment horizontal="center"/>
    </xf>
    <xf numFmtId="164" fontId="19" fillId="0" borderId="13" xfId="0" applyNumberFormat="1" applyFont="1" applyFill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164" fontId="30" fillId="0" borderId="21" xfId="0" applyNumberFormat="1" applyFont="1" applyBorder="1" applyAlignment="1">
      <alignment horizontal="center" vertical="center"/>
    </xf>
    <xf numFmtId="164" fontId="30" fillId="0" borderId="22" xfId="0" applyNumberFormat="1" applyFont="1" applyBorder="1" applyAlignment="1">
      <alignment horizontal="center" vertical="center"/>
    </xf>
    <xf numFmtId="1" fontId="31" fillId="0" borderId="14" xfId="0" applyNumberFormat="1" applyFont="1" applyFill="1" applyBorder="1" applyAlignment="1" applyProtection="1">
      <alignment horizontal="center"/>
      <protection locked="0"/>
    </xf>
    <xf numFmtId="164" fontId="9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1" fontId="18" fillId="0" borderId="20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0" fontId="15" fillId="24" borderId="20" xfId="0" applyFont="1" applyFill="1" applyBorder="1" applyAlignment="1" applyProtection="1">
      <alignment horizontal="center"/>
      <protection locked="0"/>
    </xf>
    <xf numFmtId="1" fontId="19" fillId="0" borderId="13" xfId="0" applyNumberFormat="1" applyFont="1" applyFill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0" fontId="15" fillId="24" borderId="23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left"/>
      <protection locked="0"/>
    </xf>
    <xf numFmtId="164" fontId="28" fillId="3" borderId="16" xfId="0" applyNumberFormat="1" applyFont="1" applyFill="1" applyBorder="1" applyAlignment="1" applyProtection="1">
      <alignment horizontal="center" vertical="center"/>
      <protection locked="0"/>
    </xf>
    <xf numFmtId="1" fontId="9" fillId="0" borderId="16" xfId="0" applyNumberFormat="1" applyFont="1" applyFill="1" applyBorder="1" applyAlignment="1">
      <alignment horizontal="center"/>
    </xf>
    <xf numFmtId="164" fontId="28" fillId="19" borderId="24" xfId="0" applyNumberFormat="1" applyFont="1" applyFill="1" applyBorder="1" applyAlignment="1" applyProtection="1">
      <alignment horizontal="centerContinuous" vertical="center"/>
      <protection locked="0"/>
    </xf>
    <xf numFmtId="1" fontId="20" fillId="0" borderId="20" xfId="0" applyNumberFormat="1" applyFont="1" applyFill="1" applyBorder="1" applyAlignment="1">
      <alignment horizontal="center"/>
    </xf>
    <xf numFmtId="0" fontId="15" fillId="24" borderId="16" xfId="48" applyFont="1" applyFill="1" applyBorder="1" applyAlignment="1" applyProtection="1">
      <alignment horizontal="center"/>
      <protection locked="0"/>
    </xf>
    <xf numFmtId="0" fontId="15" fillId="24" borderId="16" xfId="48" applyFont="1" applyFill="1" applyBorder="1" applyAlignment="1">
      <alignment horizontal="center"/>
      <protection/>
    </xf>
    <xf numFmtId="0" fontId="15" fillId="24" borderId="12" xfId="48" applyFont="1" applyFill="1" applyBorder="1" applyAlignment="1">
      <alignment horizontal="center"/>
      <protection/>
    </xf>
    <xf numFmtId="0" fontId="15" fillId="24" borderId="13" xfId="48" applyFont="1" applyFill="1" applyBorder="1" applyAlignment="1" applyProtection="1">
      <alignment horizontal="center"/>
      <protection locked="0"/>
    </xf>
    <xf numFmtId="0" fontId="15" fillId="24" borderId="13" xfId="48" applyFont="1" applyFill="1" applyBorder="1" applyAlignment="1">
      <alignment horizontal="center"/>
      <protection/>
    </xf>
    <xf numFmtId="0" fontId="15" fillId="24" borderId="16" xfId="48" applyFont="1" applyFill="1" applyBorder="1" applyAlignment="1" applyProtection="1">
      <alignment horizontal="center"/>
      <protection/>
    </xf>
    <xf numFmtId="0" fontId="15" fillId="24" borderId="16" xfId="48" applyFont="1" applyFill="1" applyBorder="1" applyAlignment="1">
      <alignment horizontal="center"/>
      <protection/>
    </xf>
    <xf numFmtId="0" fontId="15" fillId="0" borderId="5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center"/>
    </xf>
    <xf numFmtId="0" fontId="15" fillId="0" borderId="25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24" borderId="5" xfId="48" applyFont="1" applyFill="1" applyBorder="1" applyAlignment="1">
      <alignment horizontal="center"/>
      <protection/>
    </xf>
    <xf numFmtId="0" fontId="15" fillId="0" borderId="12" xfId="0" applyFont="1" applyFill="1" applyBorder="1" applyAlignment="1" applyProtection="1">
      <alignment horizontal="center"/>
      <protection locked="0"/>
    </xf>
    <xf numFmtId="1" fontId="9" fillId="0" borderId="17" xfId="0" applyNumberFormat="1" applyFont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1" fontId="18" fillId="0" borderId="17" xfId="0" applyNumberFormat="1" applyFont="1" applyFill="1" applyBorder="1" applyAlignment="1">
      <alignment horizontal="center"/>
    </xf>
    <xf numFmtId="164" fontId="23" fillId="0" borderId="17" xfId="0" applyNumberFormat="1" applyFont="1" applyBorder="1" applyAlignment="1">
      <alignment horizontal="center"/>
    </xf>
    <xf numFmtId="0" fontId="23" fillId="0" borderId="17" xfId="0" applyFont="1" applyBorder="1" applyAlignment="1" applyProtection="1">
      <alignment horizontal="center"/>
      <protection/>
    </xf>
    <xf numFmtId="1" fontId="15" fillId="0" borderId="25" xfId="0" applyNumberFormat="1" applyFont="1" applyFill="1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center"/>
      <protection locked="0"/>
    </xf>
    <xf numFmtId="0" fontId="15" fillId="24" borderId="17" xfId="0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4" borderId="18" xfId="48" applyFont="1" applyFill="1" applyBorder="1" applyAlignment="1">
      <alignment horizontal="center"/>
      <protection/>
    </xf>
    <xf numFmtId="0" fontId="11" fillId="0" borderId="12" xfId="0" applyFont="1" applyFill="1" applyBorder="1" applyAlignment="1">
      <alignment horizontal="center"/>
    </xf>
    <xf numFmtId="2" fontId="15" fillId="24" borderId="16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24" borderId="5" xfId="48" applyFont="1" applyFill="1" applyBorder="1" applyAlignment="1" applyProtection="1">
      <alignment horizontal="center"/>
      <protection locked="0"/>
    </xf>
    <xf numFmtId="2" fontId="15" fillId="0" borderId="13" xfId="0" applyNumberFormat="1" applyFont="1" applyFill="1" applyBorder="1" applyAlignment="1">
      <alignment horizontal="center"/>
    </xf>
    <xf numFmtId="2" fontId="15" fillId="24" borderId="13" xfId="0" applyNumberFormat="1" applyFont="1" applyFill="1" applyBorder="1" applyAlignment="1">
      <alignment horizontal="center"/>
    </xf>
    <xf numFmtId="0" fontId="15" fillId="24" borderId="24" xfId="48" applyFont="1" applyFill="1" applyBorder="1" applyAlignment="1">
      <alignment horizontal="center"/>
      <protection/>
    </xf>
    <xf numFmtId="0" fontId="15" fillId="0" borderId="5" xfId="0" applyFont="1" applyBorder="1" applyAlignment="1">
      <alignment horizontal="center"/>
    </xf>
    <xf numFmtId="16" fontId="15" fillId="0" borderId="16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5" fillId="24" borderId="5" xfId="0" applyFont="1" applyFill="1" applyBorder="1" applyAlignment="1" applyProtection="1">
      <alignment horizontal="center"/>
      <protection locked="0"/>
    </xf>
    <xf numFmtId="0" fontId="15" fillId="24" borderId="24" xfId="48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5" fillId="24" borderId="5" xfId="0" applyFont="1" applyFill="1" applyBorder="1" applyAlignment="1">
      <alignment horizontal="center"/>
    </xf>
    <xf numFmtId="0" fontId="15" fillId="24" borderId="12" xfId="0" applyFont="1" applyFill="1" applyBorder="1" applyAlignment="1">
      <alignment horizontal="center"/>
    </xf>
    <xf numFmtId="0" fontId="15" fillId="24" borderId="18" xfId="48" applyFont="1" applyFill="1" applyBorder="1" applyAlignment="1">
      <alignment horizontal="center"/>
      <protection/>
    </xf>
    <xf numFmtId="0" fontId="15" fillId="0" borderId="16" xfId="48" applyFont="1" applyBorder="1" applyAlignment="1">
      <alignment horizontal="center"/>
      <protection/>
    </xf>
    <xf numFmtId="0" fontId="15" fillId="24" borderId="5" xfId="48" applyFont="1" applyFill="1" applyBorder="1" applyAlignment="1">
      <alignment horizontal="center"/>
      <protection/>
    </xf>
    <xf numFmtId="164" fontId="29" fillId="25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8" fillId="19" borderId="18" xfId="0" applyNumberFormat="1" applyFont="1" applyFill="1" applyBorder="1" applyAlignment="1">
      <alignment horizontal="center" vertical="center"/>
    </xf>
    <xf numFmtId="164" fontId="28" fillId="19" borderId="24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 locked="0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64" fontId="28" fillId="19" borderId="17" xfId="0" applyNumberFormat="1" applyFont="1" applyFill="1" applyBorder="1" applyAlignment="1">
      <alignment horizontal="center" vertical="center"/>
    </xf>
    <xf numFmtId="164" fontId="28" fillId="19" borderId="16" xfId="0" applyNumberFormat="1" applyFont="1" applyFill="1" applyBorder="1" applyAlignment="1">
      <alignment horizontal="center" vertical="center"/>
    </xf>
    <xf numFmtId="0" fontId="28" fillId="19" borderId="18" xfId="0" applyFont="1" applyFill="1" applyBorder="1" applyAlignment="1">
      <alignment horizontal="center" vertical="center"/>
    </xf>
    <xf numFmtId="0" fontId="28" fillId="19" borderId="24" xfId="0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" name="Metin 1"/>
        <xdr:cNvSpPr txBox="1">
          <a:spLocks noChangeArrowheads="1"/>
        </xdr:cNvSpPr>
      </xdr:nvSpPr>
      <xdr:spPr>
        <a:xfrm>
          <a:off x="57150" y="23898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" name="Metin 2"/>
        <xdr:cNvSpPr txBox="1">
          <a:spLocks noChangeArrowheads="1"/>
        </xdr:cNvSpPr>
      </xdr:nvSpPr>
      <xdr:spPr>
        <a:xfrm>
          <a:off x="57150" y="23898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3" name="Metin 3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4" name="Metin 4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5" name="Metin 5"/>
        <xdr:cNvSpPr txBox="1">
          <a:spLocks noChangeArrowheads="1"/>
        </xdr:cNvSpPr>
      </xdr:nvSpPr>
      <xdr:spPr>
        <a:xfrm>
          <a:off x="57150" y="23898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6" name="Metin 6"/>
        <xdr:cNvSpPr txBox="1">
          <a:spLocks noChangeArrowheads="1"/>
        </xdr:cNvSpPr>
      </xdr:nvSpPr>
      <xdr:spPr>
        <a:xfrm>
          <a:off x="57150" y="23898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7" name="Metin 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8" name="Metin 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9" name="Metin 9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10" name="Metin 11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1" name="Metin 1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2" name="Metin 13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3" name="Metin 1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4" name="Metin 15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5" name="Metin 16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6" name="Metin 17"/>
        <xdr:cNvSpPr txBox="1">
          <a:spLocks noChangeArrowheads="1"/>
        </xdr:cNvSpPr>
      </xdr:nvSpPr>
      <xdr:spPr>
        <a:xfrm>
          <a:off x="57150" y="240601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7" name="Metin 1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8" name="Metin 1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19" name="Metin 20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20" name="Metin 21"/>
        <xdr:cNvSpPr txBox="1">
          <a:spLocks noChangeArrowheads="1"/>
        </xdr:cNvSpPr>
      </xdr:nvSpPr>
      <xdr:spPr>
        <a:xfrm>
          <a:off x="171450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21" name="Metin 22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2" name="Metin 2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3" name="Metin 2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24" name="Metin 25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5" name="Metin 2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120</xdr:row>
      <xdr:rowOff>0</xdr:rowOff>
    </xdr:from>
    <xdr:to>
      <xdr:col>27</xdr:col>
      <xdr:colOff>0</xdr:colOff>
      <xdr:row>120</xdr:row>
      <xdr:rowOff>0</xdr:rowOff>
    </xdr:to>
    <xdr:sp>
      <xdr:nvSpPr>
        <xdr:cNvPr id="26" name="Metin 27"/>
        <xdr:cNvSpPr txBox="1">
          <a:spLocks noChangeArrowheads="1"/>
        </xdr:cNvSpPr>
      </xdr:nvSpPr>
      <xdr:spPr>
        <a:xfrm>
          <a:off x="12201525" y="19592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" name="Metin 2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28" name="Metin 29"/>
        <xdr:cNvSpPr txBox="1">
          <a:spLocks noChangeArrowheads="1"/>
        </xdr:cNvSpPr>
      </xdr:nvSpPr>
      <xdr:spPr>
        <a:xfrm>
          <a:off x="57150" y="19592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29" name="Metin 30"/>
        <xdr:cNvSpPr txBox="1">
          <a:spLocks noChangeArrowheads="1"/>
        </xdr:cNvSpPr>
      </xdr:nvSpPr>
      <xdr:spPr>
        <a:xfrm>
          <a:off x="57150" y="19592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30" name="Metin 31"/>
        <xdr:cNvSpPr txBox="1">
          <a:spLocks noChangeArrowheads="1"/>
        </xdr:cNvSpPr>
      </xdr:nvSpPr>
      <xdr:spPr>
        <a:xfrm>
          <a:off x="57150" y="19592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31" name="Metin 32"/>
        <xdr:cNvSpPr txBox="1">
          <a:spLocks noChangeArrowheads="1"/>
        </xdr:cNvSpPr>
      </xdr:nvSpPr>
      <xdr:spPr>
        <a:xfrm>
          <a:off x="57150" y="195929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32" name="Metin 33"/>
        <xdr:cNvSpPr txBox="1">
          <a:spLocks noChangeArrowheads="1"/>
        </xdr:cNvSpPr>
      </xdr:nvSpPr>
      <xdr:spPr>
        <a:xfrm>
          <a:off x="171450" y="19592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33" name="Metin 34"/>
        <xdr:cNvSpPr txBox="1">
          <a:spLocks noChangeArrowheads="1"/>
        </xdr:cNvSpPr>
      </xdr:nvSpPr>
      <xdr:spPr>
        <a:xfrm>
          <a:off x="171450" y="19592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400050</xdr:colOff>
      <xdr:row>120</xdr:row>
      <xdr:rowOff>0</xdr:rowOff>
    </xdr:to>
    <xdr:sp>
      <xdr:nvSpPr>
        <xdr:cNvPr id="34" name="Metin 35"/>
        <xdr:cNvSpPr txBox="1">
          <a:spLocks noChangeArrowheads="1"/>
        </xdr:cNvSpPr>
      </xdr:nvSpPr>
      <xdr:spPr>
        <a:xfrm>
          <a:off x="171450" y="195929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35" name="Metin 36"/>
        <xdr:cNvSpPr txBox="1">
          <a:spLocks noChangeArrowheads="1"/>
        </xdr:cNvSpPr>
      </xdr:nvSpPr>
      <xdr:spPr>
        <a:xfrm>
          <a:off x="171450" y="19592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400050</xdr:colOff>
      <xdr:row>120</xdr:row>
      <xdr:rowOff>0</xdr:rowOff>
    </xdr:to>
    <xdr:sp>
      <xdr:nvSpPr>
        <xdr:cNvPr id="36" name="Metin 37"/>
        <xdr:cNvSpPr txBox="1">
          <a:spLocks noChangeArrowheads="1"/>
        </xdr:cNvSpPr>
      </xdr:nvSpPr>
      <xdr:spPr>
        <a:xfrm>
          <a:off x="171450" y="195929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37" name="Metin 38"/>
        <xdr:cNvSpPr txBox="1">
          <a:spLocks noChangeArrowheads="1"/>
        </xdr:cNvSpPr>
      </xdr:nvSpPr>
      <xdr:spPr>
        <a:xfrm>
          <a:off x="171450" y="19592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120</xdr:row>
      <xdr:rowOff>0</xdr:rowOff>
    </xdr:from>
    <xdr:to>
      <xdr:col>27</xdr:col>
      <xdr:colOff>0</xdr:colOff>
      <xdr:row>120</xdr:row>
      <xdr:rowOff>0</xdr:rowOff>
    </xdr:to>
    <xdr:sp>
      <xdr:nvSpPr>
        <xdr:cNvPr id="38" name="Metin 39"/>
        <xdr:cNvSpPr txBox="1">
          <a:spLocks noChangeArrowheads="1"/>
        </xdr:cNvSpPr>
      </xdr:nvSpPr>
      <xdr:spPr>
        <a:xfrm>
          <a:off x="12201525" y="19592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1</xdr:col>
      <xdr:colOff>28575</xdr:colOff>
      <xdr:row>120</xdr:row>
      <xdr:rowOff>0</xdr:rowOff>
    </xdr:to>
    <xdr:sp>
      <xdr:nvSpPr>
        <xdr:cNvPr id="39" name="Metin 40"/>
        <xdr:cNvSpPr txBox="1">
          <a:spLocks noChangeArrowheads="1"/>
        </xdr:cNvSpPr>
      </xdr:nvSpPr>
      <xdr:spPr>
        <a:xfrm>
          <a:off x="171450" y="19592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40" name="Metin 41"/>
        <xdr:cNvSpPr txBox="1">
          <a:spLocks noChangeArrowheads="1"/>
        </xdr:cNvSpPr>
      </xdr:nvSpPr>
      <xdr:spPr>
        <a:xfrm>
          <a:off x="57150" y="23898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41" name="Metin 42"/>
        <xdr:cNvSpPr txBox="1">
          <a:spLocks noChangeArrowheads="1"/>
        </xdr:cNvSpPr>
      </xdr:nvSpPr>
      <xdr:spPr>
        <a:xfrm>
          <a:off x="57150" y="23898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42" name="Metin 43"/>
        <xdr:cNvSpPr txBox="1">
          <a:spLocks noChangeArrowheads="1"/>
        </xdr:cNvSpPr>
      </xdr:nvSpPr>
      <xdr:spPr>
        <a:xfrm>
          <a:off x="57150" y="23898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43" name="Metin 44"/>
        <xdr:cNvSpPr txBox="1">
          <a:spLocks noChangeArrowheads="1"/>
        </xdr:cNvSpPr>
      </xdr:nvSpPr>
      <xdr:spPr>
        <a:xfrm>
          <a:off x="57150" y="238982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44" name="Metin 4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45" name="Metin 46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46" name="Metin 47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47" name="Metin 4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48" name="Metin 49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49" name="Metin 50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50" name="Metin 51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51" name="Metin 52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52" name="Metin 5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53" name="Metin 5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54" name="Metin 55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55" name="Metin 56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56" name="Metin 5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57" name="Metin 58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58" name="Metin 59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59" name="Metin 60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60" name="Metin 61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61" name="Metin 6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62" name="Metin 6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63" name="Metin 6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64" name="Metin 65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65" name="Metin 66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66" name="Metin 6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67" name="Metin 6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68" name="Metin 69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69" name="Metin 70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70" name="Metin 71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71" name="Metin 72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72" name="Metin 7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73" name="Metin 74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74" name="Metin 7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75" name="Metin 76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76" name="Metin 77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77" name="Metin 7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78" name="Metin 79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79" name="Metin 80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80" name="Metin 81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81" name="Metin 8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82" name="Metin 8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83" name="Metin 84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84" name="Metin 8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85" name="Metin 8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86" name="Metin 87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87" name="Metin 88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88" name="Metin 89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89" name="Metin 90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28575</xdr:colOff>
      <xdr:row>74</xdr:row>
      <xdr:rowOff>0</xdr:rowOff>
    </xdr:to>
    <xdr:sp>
      <xdr:nvSpPr>
        <xdr:cNvPr id="90" name="Metin 91"/>
        <xdr:cNvSpPr txBox="1">
          <a:spLocks noChangeArrowheads="1"/>
        </xdr:cNvSpPr>
      </xdr:nvSpPr>
      <xdr:spPr>
        <a:xfrm>
          <a:off x="171450" y="1219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91" name="Metin 9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92" name="Metin 93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93" name="Metin 94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94" name="Metin 9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95" name="Metin 96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96" name="Metin 9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97" name="Metin 9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98" name="Metin 99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99" name="Metin 100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00" name="Metin 101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101" name="Metin 102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02" name="Metin 10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103" name="Metin 104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04" name="Metin 10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05" name="Metin 106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06" name="Metin 10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07" name="Metin 10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08" name="Metin 109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09" name="Metin 11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10" name="Metin 111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11" name="Metin 112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12" name="Metin 113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28575</xdr:colOff>
      <xdr:row>74</xdr:row>
      <xdr:rowOff>0</xdr:rowOff>
    </xdr:to>
    <xdr:sp>
      <xdr:nvSpPr>
        <xdr:cNvPr id="113" name="Metin 114"/>
        <xdr:cNvSpPr txBox="1">
          <a:spLocks noChangeArrowheads="1"/>
        </xdr:cNvSpPr>
      </xdr:nvSpPr>
      <xdr:spPr>
        <a:xfrm>
          <a:off x="171450" y="12192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14" name="Metin 115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15" name="Metin 116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16" name="Metin 117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117" name="Metin 118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18" name="Metin 119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19" name="Metin 120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120" name="Metin 121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21" name="Metin 12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22" name="Metin 12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123" name="Metin 124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24" name="Metin 12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125" name="Metin 126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26" name="Metin 12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27" name="Metin 12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128" name="Metin 129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29" name="Metin 130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30" name="Metin 131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131" name="Metin 132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32" name="Metin 133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133" name="Metin 134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134" name="Metin 135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1</xdr:col>
      <xdr:colOff>28575</xdr:colOff>
      <xdr:row>94</xdr:row>
      <xdr:rowOff>0</xdr:rowOff>
    </xdr:to>
    <xdr:sp>
      <xdr:nvSpPr>
        <xdr:cNvPr id="135" name="Metin 136"/>
        <xdr:cNvSpPr txBox="1">
          <a:spLocks noChangeArrowheads="1"/>
        </xdr:cNvSpPr>
      </xdr:nvSpPr>
      <xdr:spPr>
        <a:xfrm>
          <a:off x="171450" y="154305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36" name="Metin 13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37" name="Metin 13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38" name="Metin 139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39" name="Metin 140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40" name="Metin 141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41" name="Metin 142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42" name="Metin 143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28575</xdr:colOff>
      <xdr:row>89</xdr:row>
      <xdr:rowOff>0</xdr:rowOff>
    </xdr:to>
    <xdr:sp>
      <xdr:nvSpPr>
        <xdr:cNvPr id="143" name="Metin 144"/>
        <xdr:cNvSpPr txBox="1">
          <a:spLocks noChangeArrowheads="1"/>
        </xdr:cNvSpPr>
      </xdr:nvSpPr>
      <xdr:spPr>
        <a:xfrm>
          <a:off x="171450" y="146208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4" name="Metin 14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5" name="Metin 146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6" name="Metin 147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7" name="Metin 148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8" name="Metin 149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49" name="Metin 150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50" name="Metin 151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28575</xdr:colOff>
      <xdr:row>116</xdr:row>
      <xdr:rowOff>0</xdr:rowOff>
    </xdr:to>
    <xdr:sp>
      <xdr:nvSpPr>
        <xdr:cNvPr id="151" name="Metin 152"/>
        <xdr:cNvSpPr txBox="1">
          <a:spLocks noChangeArrowheads="1"/>
        </xdr:cNvSpPr>
      </xdr:nvSpPr>
      <xdr:spPr>
        <a:xfrm>
          <a:off x="733425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28575</xdr:colOff>
      <xdr:row>116</xdr:row>
      <xdr:rowOff>0</xdr:rowOff>
    </xdr:to>
    <xdr:sp>
      <xdr:nvSpPr>
        <xdr:cNvPr id="152" name="Metin 153"/>
        <xdr:cNvSpPr txBox="1">
          <a:spLocks noChangeArrowheads="1"/>
        </xdr:cNvSpPr>
      </xdr:nvSpPr>
      <xdr:spPr>
        <a:xfrm>
          <a:off x="733425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28575</xdr:colOff>
      <xdr:row>116</xdr:row>
      <xdr:rowOff>0</xdr:rowOff>
    </xdr:to>
    <xdr:sp>
      <xdr:nvSpPr>
        <xdr:cNvPr id="153" name="Metin 154"/>
        <xdr:cNvSpPr txBox="1">
          <a:spLocks noChangeArrowheads="1"/>
        </xdr:cNvSpPr>
      </xdr:nvSpPr>
      <xdr:spPr>
        <a:xfrm>
          <a:off x="733425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28575</xdr:colOff>
      <xdr:row>116</xdr:row>
      <xdr:rowOff>0</xdr:rowOff>
    </xdr:to>
    <xdr:sp>
      <xdr:nvSpPr>
        <xdr:cNvPr id="154" name="Metin 155"/>
        <xdr:cNvSpPr txBox="1">
          <a:spLocks noChangeArrowheads="1"/>
        </xdr:cNvSpPr>
      </xdr:nvSpPr>
      <xdr:spPr>
        <a:xfrm>
          <a:off x="733425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28575</xdr:colOff>
      <xdr:row>116</xdr:row>
      <xdr:rowOff>0</xdr:rowOff>
    </xdr:to>
    <xdr:sp>
      <xdr:nvSpPr>
        <xdr:cNvPr id="155" name="Metin 156"/>
        <xdr:cNvSpPr txBox="1">
          <a:spLocks noChangeArrowheads="1"/>
        </xdr:cNvSpPr>
      </xdr:nvSpPr>
      <xdr:spPr>
        <a:xfrm>
          <a:off x="733425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28575</xdr:colOff>
      <xdr:row>116</xdr:row>
      <xdr:rowOff>0</xdr:rowOff>
    </xdr:to>
    <xdr:sp>
      <xdr:nvSpPr>
        <xdr:cNvPr id="156" name="Metin 157"/>
        <xdr:cNvSpPr txBox="1">
          <a:spLocks noChangeArrowheads="1"/>
        </xdr:cNvSpPr>
      </xdr:nvSpPr>
      <xdr:spPr>
        <a:xfrm>
          <a:off x="733425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157" name="Metin 158"/>
        <xdr:cNvSpPr txBox="1">
          <a:spLocks noChangeArrowheads="1"/>
        </xdr:cNvSpPr>
      </xdr:nvSpPr>
      <xdr:spPr>
        <a:xfrm>
          <a:off x="171450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158" name="Metin 159"/>
        <xdr:cNvSpPr txBox="1">
          <a:spLocks noChangeArrowheads="1"/>
        </xdr:cNvSpPr>
      </xdr:nvSpPr>
      <xdr:spPr>
        <a:xfrm>
          <a:off x="171450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159" name="Metin 160"/>
        <xdr:cNvSpPr txBox="1">
          <a:spLocks noChangeArrowheads="1"/>
        </xdr:cNvSpPr>
      </xdr:nvSpPr>
      <xdr:spPr>
        <a:xfrm>
          <a:off x="171450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1</xdr:col>
      <xdr:colOff>28575</xdr:colOff>
      <xdr:row>116</xdr:row>
      <xdr:rowOff>0</xdr:rowOff>
    </xdr:to>
    <xdr:sp>
      <xdr:nvSpPr>
        <xdr:cNvPr id="160" name="Metin 161"/>
        <xdr:cNvSpPr txBox="1">
          <a:spLocks noChangeArrowheads="1"/>
        </xdr:cNvSpPr>
      </xdr:nvSpPr>
      <xdr:spPr>
        <a:xfrm>
          <a:off x="171450" y="19021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61" name="Metin 16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62" name="Metin 16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63" name="Metin 164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64" name="Metin 16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65" name="Metin 166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66" name="Metin 16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67" name="Metin 16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68" name="Metin 169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69" name="Metin 170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170" name="Metin 171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71" name="Metin 17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72" name="Metin 17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73" name="Metin 174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74" name="Metin 17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175" name="Metin 176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76" name="Metin 184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77" name="Metin 185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400050</xdr:colOff>
      <xdr:row>147</xdr:row>
      <xdr:rowOff>0</xdr:rowOff>
    </xdr:to>
    <xdr:sp>
      <xdr:nvSpPr>
        <xdr:cNvPr id="178" name="Metin 186"/>
        <xdr:cNvSpPr txBox="1">
          <a:spLocks noChangeArrowheads="1"/>
        </xdr:cNvSpPr>
      </xdr:nvSpPr>
      <xdr:spPr>
        <a:xfrm>
          <a:off x="171450" y="24060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79" name="Metin 187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80" name="Metin 188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81" name="Metin 189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182" name="Metin 190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3" name="Metin 43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84" name="Metin 44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5" name="Metin 45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6" name="Metin 46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7" name="Metin 47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8" name="Metin 48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89" name="Metin 49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90" name="Metin 50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91" name="Metin 51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2" name="Metin 52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3" name="Metin 53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194" name="Metin 54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5" name="Metin 5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6" name="Metin 56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7" name="Metin 57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8" name="Metin 58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199" name="Metin 59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0" name="Metin 60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1" name="Metin 61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02" name="Metin 62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3" name="Metin 63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04" name="Metin 64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05" name="Metin 6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6" name="Metin 73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7" name="Metin 74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08" name="Metin 75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09" name="Metin 76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10" name="Metin 93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28575</xdr:colOff>
      <xdr:row>87</xdr:row>
      <xdr:rowOff>0</xdr:rowOff>
    </xdr:to>
    <xdr:sp>
      <xdr:nvSpPr>
        <xdr:cNvPr id="211" name="Metin 94"/>
        <xdr:cNvSpPr txBox="1">
          <a:spLocks noChangeArrowheads="1"/>
        </xdr:cNvSpPr>
      </xdr:nvSpPr>
      <xdr:spPr>
        <a:xfrm>
          <a:off x="733425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2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3" name="Text Box 32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4" name="Text Box 10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5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6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7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8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19" name="Text Box 10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20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21" name="Text Box 10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22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23" name="Text Box 25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28575</xdr:colOff>
      <xdr:row>87</xdr:row>
      <xdr:rowOff>0</xdr:rowOff>
    </xdr:to>
    <xdr:sp>
      <xdr:nvSpPr>
        <xdr:cNvPr id="224" name="Text Box 10"/>
        <xdr:cNvSpPr txBox="1">
          <a:spLocks noChangeArrowheads="1"/>
        </xdr:cNvSpPr>
      </xdr:nvSpPr>
      <xdr:spPr>
        <a:xfrm>
          <a:off x="17145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25" name="Metin 256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26" name="Metin 257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27" name="Metin 258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28" name="Metin 259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29" name="Metin 260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30" name="Metin 261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31" name="Metin 262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32" name="Metin 263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28575</xdr:colOff>
      <xdr:row>87</xdr:row>
      <xdr:rowOff>0</xdr:rowOff>
    </xdr:to>
    <xdr:sp>
      <xdr:nvSpPr>
        <xdr:cNvPr id="233" name="Metin 264"/>
        <xdr:cNvSpPr txBox="1">
          <a:spLocks noChangeArrowheads="1"/>
        </xdr:cNvSpPr>
      </xdr:nvSpPr>
      <xdr:spPr>
        <a:xfrm>
          <a:off x="2781300" y="142970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34" name="Text Box 2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35" name="Text Box 2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36" name="Text Box 2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37" name="Metin 271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38" name="Metin 27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39" name="Metin 27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40" name="Metin 274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41" name="Metin 27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42" name="Text Box 4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43" name="Metin 316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44" name="Metin 31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45" name="Metin 31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46" name="Metin 319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47" name="Metin 320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48" name="Metin 321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49" name="Metin 32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50" name="Metin 32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51" name="Metin 324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52" name="Metin 32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53" name="Text Box 4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54" name="Metin 86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55" name="Metin 12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56" name="Metin 164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400050</xdr:colOff>
      <xdr:row>146</xdr:row>
      <xdr:rowOff>0</xdr:rowOff>
    </xdr:to>
    <xdr:sp>
      <xdr:nvSpPr>
        <xdr:cNvPr id="257" name="Text Box 12"/>
        <xdr:cNvSpPr txBox="1">
          <a:spLocks noChangeArrowheads="1"/>
        </xdr:cNvSpPr>
      </xdr:nvSpPr>
      <xdr:spPr>
        <a:xfrm>
          <a:off x="171450" y="238982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58" name="Text Box 4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59" name="Metin 27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60" name="Metin 279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61" name="Text Box 4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62" name="Metin 281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63" name="Metin 28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64" name="Text Box 4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65" name="Text Box 78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66" name="Text Box 11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67" name="Text Box 121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68" name="Text Box 12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69" name="Text Box 12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0" name="Text Box 4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1" name="Text Box 12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2" name="Text Box 126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3" name="Text Box 12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4" name="Text Box 4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5" name="Metin 297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6" name="Metin 299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7" name="Metin 300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8" name="Text Box 4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79" name="Metin 452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80" name="Metin 575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81" name="Metin 614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28575</xdr:colOff>
      <xdr:row>146</xdr:row>
      <xdr:rowOff>0</xdr:rowOff>
    </xdr:to>
    <xdr:sp>
      <xdr:nvSpPr>
        <xdr:cNvPr id="282" name="Metin 653"/>
        <xdr:cNvSpPr txBox="1">
          <a:spLocks noChangeArrowheads="1"/>
        </xdr:cNvSpPr>
      </xdr:nvSpPr>
      <xdr:spPr>
        <a:xfrm>
          <a:off x="171450" y="238982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28575</xdr:colOff>
      <xdr:row>147</xdr:row>
      <xdr:rowOff>0</xdr:rowOff>
    </xdr:to>
    <xdr:sp>
      <xdr:nvSpPr>
        <xdr:cNvPr id="283" name="Text Box 46"/>
        <xdr:cNvSpPr txBox="1">
          <a:spLocks noChangeArrowheads="1"/>
        </xdr:cNvSpPr>
      </xdr:nvSpPr>
      <xdr:spPr>
        <a:xfrm>
          <a:off x="171450" y="2406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284" name="Text Box 10"/>
        <xdr:cNvSpPr txBox="1">
          <a:spLocks noChangeArrowheads="1"/>
        </xdr:cNvSpPr>
      </xdr:nvSpPr>
      <xdr:spPr>
        <a:xfrm>
          <a:off x="171450" y="11868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285" name="Text Box 25"/>
        <xdr:cNvSpPr txBox="1">
          <a:spLocks noChangeArrowheads="1"/>
        </xdr:cNvSpPr>
      </xdr:nvSpPr>
      <xdr:spPr>
        <a:xfrm>
          <a:off x="171450" y="11868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286" name="Text Box 25"/>
        <xdr:cNvSpPr txBox="1">
          <a:spLocks noChangeArrowheads="1"/>
        </xdr:cNvSpPr>
      </xdr:nvSpPr>
      <xdr:spPr>
        <a:xfrm>
          <a:off x="171450" y="11868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287" name="Text Box 25"/>
        <xdr:cNvSpPr txBox="1">
          <a:spLocks noChangeArrowheads="1"/>
        </xdr:cNvSpPr>
      </xdr:nvSpPr>
      <xdr:spPr>
        <a:xfrm>
          <a:off x="171450" y="11868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28575</xdr:colOff>
      <xdr:row>134</xdr:row>
      <xdr:rowOff>0</xdr:rowOff>
    </xdr:to>
    <xdr:sp>
      <xdr:nvSpPr>
        <xdr:cNvPr id="288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9525</xdr:rowOff>
    </xdr:from>
    <xdr:to>
      <xdr:col>1</xdr:col>
      <xdr:colOff>28575</xdr:colOff>
      <xdr:row>143</xdr:row>
      <xdr:rowOff>9525</xdr:rowOff>
    </xdr:to>
    <xdr:sp>
      <xdr:nvSpPr>
        <xdr:cNvPr id="289" name="Text Box 45"/>
        <xdr:cNvSpPr txBox="1">
          <a:spLocks noChangeArrowheads="1"/>
        </xdr:cNvSpPr>
      </xdr:nvSpPr>
      <xdr:spPr>
        <a:xfrm>
          <a:off x="171450" y="234219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132</xdr:row>
      <xdr:rowOff>161925</xdr:rowOff>
    </xdr:from>
    <xdr:to>
      <xdr:col>1</xdr:col>
      <xdr:colOff>400050</xdr:colOff>
      <xdr:row>132</xdr:row>
      <xdr:rowOff>161925</xdr:rowOff>
    </xdr:to>
    <xdr:sp>
      <xdr:nvSpPr>
        <xdr:cNvPr id="290" name="Text Box 12"/>
        <xdr:cNvSpPr txBox="1">
          <a:spLocks noChangeArrowheads="1"/>
        </xdr:cNvSpPr>
      </xdr:nvSpPr>
      <xdr:spPr>
        <a:xfrm>
          <a:off x="171450" y="217932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131</xdr:row>
      <xdr:rowOff>9525</xdr:rowOff>
    </xdr:from>
    <xdr:to>
      <xdr:col>27</xdr:col>
      <xdr:colOff>0</xdr:colOff>
      <xdr:row>131</xdr:row>
      <xdr:rowOff>9525</xdr:rowOff>
    </xdr:to>
    <xdr:sp>
      <xdr:nvSpPr>
        <xdr:cNvPr id="291" name="Text Box 45"/>
        <xdr:cNvSpPr txBox="1">
          <a:spLocks noChangeArrowheads="1"/>
        </xdr:cNvSpPr>
      </xdr:nvSpPr>
      <xdr:spPr>
        <a:xfrm>
          <a:off x="12201525" y="2147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144</xdr:row>
      <xdr:rowOff>161925</xdr:rowOff>
    </xdr:from>
    <xdr:to>
      <xdr:col>27</xdr:col>
      <xdr:colOff>0</xdr:colOff>
      <xdr:row>144</xdr:row>
      <xdr:rowOff>161925</xdr:rowOff>
    </xdr:to>
    <xdr:sp>
      <xdr:nvSpPr>
        <xdr:cNvPr id="292" name="Text Box 12"/>
        <xdr:cNvSpPr txBox="1">
          <a:spLocks noChangeArrowheads="1"/>
        </xdr:cNvSpPr>
      </xdr:nvSpPr>
      <xdr:spPr>
        <a:xfrm>
          <a:off x="12201525" y="23736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131</xdr:row>
      <xdr:rowOff>9525</xdr:rowOff>
    </xdr:from>
    <xdr:to>
      <xdr:col>27</xdr:col>
      <xdr:colOff>0</xdr:colOff>
      <xdr:row>131</xdr:row>
      <xdr:rowOff>9525</xdr:rowOff>
    </xdr:to>
    <xdr:sp>
      <xdr:nvSpPr>
        <xdr:cNvPr id="293" name="Text Box 45"/>
        <xdr:cNvSpPr txBox="1">
          <a:spLocks noChangeArrowheads="1"/>
        </xdr:cNvSpPr>
      </xdr:nvSpPr>
      <xdr:spPr>
        <a:xfrm>
          <a:off x="12201525" y="2147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1543050</xdr:colOff>
      <xdr:row>2</xdr:row>
      <xdr:rowOff>57150</xdr:rowOff>
    </xdr:to>
    <xdr:pic>
      <xdr:nvPicPr>
        <xdr:cNvPr id="294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28575</xdr:colOff>
      <xdr:row>105</xdr:row>
      <xdr:rowOff>0</xdr:rowOff>
    </xdr:to>
    <xdr:sp>
      <xdr:nvSpPr>
        <xdr:cNvPr id="295" name="Text 268"/>
        <xdr:cNvSpPr txBox="1">
          <a:spLocks noChangeArrowheads="1"/>
        </xdr:cNvSpPr>
      </xdr:nvSpPr>
      <xdr:spPr>
        <a:xfrm>
          <a:off x="171450" y="17240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132</xdr:row>
      <xdr:rowOff>9525</xdr:rowOff>
    </xdr:from>
    <xdr:to>
      <xdr:col>1</xdr:col>
      <xdr:colOff>28575</xdr:colOff>
      <xdr:row>132</xdr:row>
      <xdr:rowOff>9525</xdr:rowOff>
    </xdr:to>
    <xdr:sp>
      <xdr:nvSpPr>
        <xdr:cNvPr id="296" name="Text Box 45"/>
        <xdr:cNvSpPr txBox="1">
          <a:spLocks noChangeArrowheads="1"/>
        </xdr:cNvSpPr>
      </xdr:nvSpPr>
      <xdr:spPr>
        <a:xfrm>
          <a:off x="171450" y="2164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132</xdr:row>
      <xdr:rowOff>9525</xdr:rowOff>
    </xdr:from>
    <xdr:to>
      <xdr:col>1</xdr:col>
      <xdr:colOff>28575</xdr:colOff>
      <xdr:row>132</xdr:row>
      <xdr:rowOff>9525</xdr:rowOff>
    </xdr:to>
    <xdr:sp>
      <xdr:nvSpPr>
        <xdr:cNvPr id="297" name="Text Box 45"/>
        <xdr:cNvSpPr txBox="1">
          <a:spLocks noChangeArrowheads="1"/>
        </xdr:cNvSpPr>
      </xdr:nvSpPr>
      <xdr:spPr>
        <a:xfrm>
          <a:off x="171450" y="2164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298" name="Text 271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299" name="Text 272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00" name="Text 273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01" name="Text 274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02" name="Text 27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03" name="Text Box 4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04" name="Text Box 4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05" name="Text Box 4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06" name="Text Box 4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07" name="Text Box 4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132</xdr:row>
      <xdr:rowOff>9525</xdr:rowOff>
    </xdr:from>
    <xdr:to>
      <xdr:col>1</xdr:col>
      <xdr:colOff>28575</xdr:colOff>
      <xdr:row>132</xdr:row>
      <xdr:rowOff>9525</xdr:rowOff>
    </xdr:to>
    <xdr:sp>
      <xdr:nvSpPr>
        <xdr:cNvPr id="308" name="Text Box 45"/>
        <xdr:cNvSpPr txBox="1">
          <a:spLocks noChangeArrowheads="1"/>
        </xdr:cNvSpPr>
      </xdr:nvSpPr>
      <xdr:spPr>
        <a:xfrm>
          <a:off x="171450" y="2164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132</xdr:row>
      <xdr:rowOff>9525</xdr:rowOff>
    </xdr:from>
    <xdr:to>
      <xdr:col>1</xdr:col>
      <xdr:colOff>28575</xdr:colOff>
      <xdr:row>132</xdr:row>
      <xdr:rowOff>9525</xdr:rowOff>
    </xdr:to>
    <xdr:sp>
      <xdr:nvSpPr>
        <xdr:cNvPr id="309" name="Text Box 45"/>
        <xdr:cNvSpPr txBox="1">
          <a:spLocks noChangeArrowheads="1"/>
        </xdr:cNvSpPr>
      </xdr:nvSpPr>
      <xdr:spPr>
        <a:xfrm>
          <a:off x="171450" y="2164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10" name="Text 271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11" name="Text 272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12" name="Text 273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13" name="Text 274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14" name="Text 27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15" name="Text Box 4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16" name="Text Box 4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17" name="Text Box 4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18" name="Text Box 4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28575</xdr:colOff>
      <xdr:row>143</xdr:row>
      <xdr:rowOff>0</xdr:rowOff>
    </xdr:to>
    <xdr:sp>
      <xdr:nvSpPr>
        <xdr:cNvPr id="319" name="Text Box 45"/>
        <xdr:cNvSpPr txBox="1">
          <a:spLocks noChangeArrowheads="1"/>
        </xdr:cNvSpPr>
      </xdr:nvSpPr>
      <xdr:spPr>
        <a:xfrm>
          <a:off x="171450" y="2341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132</xdr:row>
      <xdr:rowOff>9525</xdr:rowOff>
    </xdr:from>
    <xdr:to>
      <xdr:col>1</xdr:col>
      <xdr:colOff>28575</xdr:colOff>
      <xdr:row>132</xdr:row>
      <xdr:rowOff>9525</xdr:rowOff>
    </xdr:to>
    <xdr:sp>
      <xdr:nvSpPr>
        <xdr:cNvPr id="320" name="Text Box 45"/>
        <xdr:cNvSpPr txBox="1">
          <a:spLocks noChangeArrowheads="1"/>
        </xdr:cNvSpPr>
      </xdr:nvSpPr>
      <xdr:spPr>
        <a:xfrm>
          <a:off x="171450" y="2164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132</xdr:row>
      <xdr:rowOff>9525</xdr:rowOff>
    </xdr:from>
    <xdr:to>
      <xdr:col>1</xdr:col>
      <xdr:colOff>28575</xdr:colOff>
      <xdr:row>132</xdr:row>
      <xdr:rowOff>9525</xdr:rowOff>
    </xdr:to>
    <xdr:sp>
      <xdr:nvSpPr>
        <xdr:cNvPr id="321" name="Text Box 45"/>
        <xdr:cNvSpPr txBox="1">
          <a:spLocks noChangeArrowheads="1"/>
        </xdr:cNvSpPr>
      </xdr:nvSpPr>
      <xdr:spPr>
        <a:xfrm>
          <a:off x="171450" y="216408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1</xdr:col>
      <xdr:colOff>28575</xdr:colOff>
      <xdr:row>105</xdr:row>
      <xdr:rowOff>0</xdr:rowOff>
    </xdr:to>
    <xdr:sp>
      <xdr:nvSpPr>
        <xdr:cNvPr id="322" name="Text 268"/>
        <xdr:cNvSpPr txBox="1">
          <a:spLocks noChangeArrowheads="1"/>
        </xdr:cNvSpPr>
      </xdr:nvSpPr>
      <xdr:spPr>
        <a:xfrm>
          <a:off x="171450" y="17240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68</xdr:row>
      <xdr:rowOff>0</xdr:rowOff>
    </xdr:from>
    <xdr:to>
      <xdr:col>27</xdr:col>
      <xdr:colOff>0</xdr:colOff>
      <xdr:row>68</xdr:row>
      <xdr:rowOff>0</xdr:rowOff>
    </xdr:to>
    <xdr:sp>
      <xdr:nvSpPr>
        <xdr:cNvPr id="323" name="Text Box 10"/>
        <xdr:cNvSpPr txBox="1">
          <a:spLocks noChangeArrowheads="1"/>
        </xdr:cNvSpPr>
      </xdr:nvSpPr>
      <xdr:spPr>
        <a:xfrm>
          <a:off x="12201525" y="11220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324" name="Text Box 45"/>
        <xdr:cNvSpPr txBox="1">
          <a:spLocks noChangeArrowheads="1"/>
        </xdr:cNvSpPr>
      </xdr:nvSpPr>
      <xdr:spPr>
        <a:xfrm>
          <a:off x="12201525" y="2195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325" name="Text Box 12"/>
        <xdr:cNvSpPr txBox="1">
          <a:spLocks noChangeArrowheads="1"/>
        </xdr:cNvSpPr>
      </xdr:nvSpPr>
      <xdr:spPr>
        <a:xfrm>
          <a:off x="12201525" y="2195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326" name="Text Box 45"/>
        <xdr:cNvSpPr txBox="1">
          <a:spLocks noChangeArrowheads="1"/>
        </xdr:cNvSpPr>
      </xdr:nvSpPr>
      <xdr:spPr>
        <a:xfrm>
          <a:off x="12201525" y="2195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327" name="Text Box 12"/>
        <xdr:cNvSpPr txBox="1">
          <a:spLocks noChangeArrowheads="1"/>
        </xdr:cNvSpPr>
      </xdr:nvSpPr>
      <xdr:spPr>
        <a:xfrm>
          <a:off x="12201525" y="2195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142</xdr:row>
      <xdr:rowOff>0</xdr:rowOff>
    </xdr:from>
    <xdr:to>
      <xdr:col>27</xdr:col>
      <xdr:colOff>0</xdr:colOff>
      <xdr:row>142</xdr:row>
      <xdr:rowOff>0</xdr:rowOff>
    </xdr:to>
    <xdr:sp>
      <xdr:nvSpPr>
        <xdr:cNvPr id="328" name="Text Box 45"/>
        <xdr:cNvSpPr txBox="1">
          <a:spLocks noChangeArrowheads="1"/>
        </xdr:cNvSpPr>
      </xdr:nvSpPr>
      <xdr:spPr>
        <a:xfrm>
          <a:off x="12201525" y="2325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134</xdr:row>
      <xdr:rowOff>9525</xdr:rowOff>
    </xdr:from>
    <xdr:to>
      <xdr:col>27</xdr:col>
      <xdr:colOff>0</xdr:colOff>
      <xdr:row>134</xdr:row>
      <xdr:rowOff>9525</xdr:rowOff>
    </xdr:to>
    <xdr:sp>
      <xdr:nvSpPr>
        <xdr:cNvPr id="329" name="Text Box 45"/>
        <xdr:cNvSpPr txBox="1">
          <a:spLocks noChangeArrowheads="1"/>
        </xdr:cNvSpPr>
      </xdr:nvSpPr>
      <xdr:spPr>
        <a:xfrm>
          <a:off x="12201525" y="2196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135</xdr:row>
      <xdr:rowOff>9525</xdr:rowOff>
    </xdr:from>
    <xdr:to>
      <xdr:col>1</xdr:col>
      <xdr:colOff>28575</xdr:colOff>
      <xdr:row>135</xdr:row>
      <xdr:rowOff>9525</xdr:rowOff>
    </xdr:to>
    <xdr:sp>
      <xdr:nvSpPr>
        <xdr:cNvPr id="330" name="Text Box 45"/>
        <xdr:cNvSpPr txBox="1">
          <a:spLocks noChangeArrowheads="1"/>
        </xdr:cNvSpPr>
      </xdr:nvSpPr>
      <xdr:spPr>
        <a:xfrm>
          <a:off x="171450" y="2212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135</xdr:row>
      <xdr:rowOff>9525</xdr:rowOff>
    </xdr:from>
    <xdr:to>
      <xdr:col>1</xdr:col>
      <xdr:colOff>28575</xdr:colOff>
      <xdr:row>135</xdr:row>
      <xdr:rowOff>9525</xdr:rowOff>
    </xdr:to>
    <xdr:sp>
      <xdr:nvSpPr>
        <xdr:cNvPr id="331" name="Text Box 45"/>
        <xdr:cNvSpPr txBox="1">
          <a:spLocks noChangeArrowheads="1"/>
        </xdr:cNvSpPr>
      </xdr:nvSpPr>
      <xdr:spPr>
        <a:xfrm>
          <a:off x="171450" y="2212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135</xdr:row>
      <xdr:rowOff>9525</xdr:rowOff>
    </xdr:from>
    <xdr:to>
      <xdr:col>1</xdr:col>
      <xdr:colOff>28575</xdr:colOff>
      <xdr:row>135</xdr:row>
      <xdr:rowOff>9525</xdr:rowOff>
    </xdr:to>
    <xdr:sp>
      <xdr:nvSpPr>
        <xdr:cNvPr id="332" name="Text Box 45"/>
        <xdr:cNvSpPr txBox="1">
          <a:spLocks noChangeArrowheads="1"/>
        </xdr:cNvSpPr>
      </xdr:nvSpPr>
      <xdr:spPr>
        <a:xfrm>
          <a:off x="171450" y="2212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135</xdr:row>
      <xdr:rowOff>9525</xdr:rowOff>
    </xdr:from>
    <xdr:to>
      <xdr:col>1</xdr:col>
      <xdr:colOff>28575</xdr:colOff>
      <xdr:row>135</xdr:row>
      <xdr:rowOff>9525</xdr:rowOff>
    </xdr:to>
    <xdr:sp>
      <xdr:nvSpPr>
        <xdr:cNvPr id="333" name="Text Box 45"/>
        <xdr:cNvSpPr txBox="1">
          <a:spLocks noChangeArrowheads="1"/>
        </xdr:cNvSpPr>
      </xdr:nvSpPr>
      <xdr:spPr>
        <a:xfrm>
          <a:off x="171450" y="2212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135</xdr:row>
      <xdr:rowOff>9525</xdr:rowOff>
    </xdr:from>
    <xdr:to>
      <xdr:col>1</xdr:col>
      <xdr:colOff>28575</xdr:colOff>
      <xdr:row>135</xdr:row>
      <xdr:rowOff>9525</xdr:rowOff>
    </xdr:to>
    <xdr:sp>
      <xdr:nvSpPr>
        <xdr:cNvPr id="334" name="Text Box 45"/>
        <xdr:cNvSpPr txBox="1">
          <a:spLocks noChangeArrowheads="1"/>
        </xdr:cNvSpPr>
      </xdr:nvSpPr>
      <xdr:spPr>
        <a:xfrm>
          <a:off x="171450" y="2212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135</xdr:row>
      <xdr:rowOff>9525</xdr:rowOff>
    </xdr:from>
    <xdr:to>
      <xdr:col>1</xdr:col>
      <xdr:colOff>28575</xdr:colOff>
      <xdr:row>135</xdr:row>
      <xdr:rowOff>9525</xdr:rowOff>
    </xdr:to>
    <xdr:sp>
      <xdr:nvSpPr>
        <xdr:cNvPr id="335" name="Text Box 45"/>
        <xdr:cNvSpPr txBox="1">
          <a:spLocks noChangeArrowheads="1"/>
        </xdr:cNvSpPr>
      </xdr:nvSpPr>
      <xdr:spPr>
        <a:xfrm>
          <a:off x="171450" y="221265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1543050</xdr:colOff>
      <xdr:row>63</xdr:row>
      <xdr:rowOff>57150</xdr:rowOff>
    </xdr:to>
    <xdr:pic>
      <xdr:nvPicPr>
        <xdr:cNvPr id="33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98220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2</xdr:col>
      <xdr:colOff>1543050</xdr:colOff>
      <xdr:row>99</xdr:row>
      <xdr:rowOff>57150</xdr:rowOff>
    </xdr:to>
    <xdr:pic>
      <xdr:nvPicPr>
        <xdr:cNvPr id="33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5840075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1543050</xdr:colOff>
      <xdr:row>125</xdr:row>
      <xdr:rowOff>57150</xdr:rowOff>
    </xdr:to>
    <xdr:pic>
      <xdr:nvPicPr>
        <xdr:cNvPr id="33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007870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39" name="Text Box 45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40" name="Text Box 24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41" name="Text Box 25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42" name="Text Box 13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43" name="Text Box 14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44" name="Text Box 15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45" name="Text Box 28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46" name="Text Box 29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47" name="Text Box 30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48" name="Text Box 14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49" name="Text Box 15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50" name="Text Box 28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51" name="Text Box 14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52" name="Text Box 15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53" name="Text Box 28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143</xdr:row>
      <xdr:rowOff>0</xdr:rowOff>
    </xdr:from>
    <xdr:to>
      <xdr:col>27</xdr:col>
      <xdr:colOff>0</xdr:colOff>
      <xdr:row>143</xdr:row>
      <xdr:rowOff>0</xdr:rowOff>
    </xdr:to>
    <xdr:sp>
      <xdr:nvSpPr>
        <xdr:cNvPr id="354" name="Text Box 12"/>
        <xdr:cNvSpPr txBox="1">
          <a:spLocks noChangeArrowheads="1"/>
        </xdr:cNvSpPr>
      </xdr:nvSpPr>
      <xdr:spPr>
        <a:xfrm>
          <a:off x="12201525" y="2341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142</xdr:row>
      <xdr:rowOff>0</xdr:rowOff>
    </xdr:from>
    <xdr:to>
      <xdr:col>27</xdr:col>
      <xdr:colOff>0</xdr:colOff>
      <xdr:row>142</xdr:row>
      <xdr:rowOff>0</xdr:rowOff>
    </xdr:to>
    <xdr:sp>
      <xdr:nvSpPr>
        <xdr:cNvPr id="355" name="Text Box 45"/>
        <xdr:cNvSpPr txBox="1">
          <a:spLocks noChangeArrowheads="1"/>
        </xdr:cNvSpPr>
      </xdr:nvSpPr>
      <xdr:spPr>
        <a:xfrm>
          <a:off x="12201525" y="2325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133</xdr:row>
      <xdr:rowOff>0</xdr:rowOff>
    </xdr:from>
    <xdr:to>
      <xdr:col>27</xdr:col>
      <xdr:colOff>0</xdr:colOff>
      <xdr:row>133</xdr:row>
      <xdr:rowOff>0</xdr:rowOff>
    </xdr:to>
    <xdr:sp>
      <xdr:nvSpPr>
        <xdr:cNvPr id="356" name="Text Box 45"/>
        <xdr:cNvSpPr txBox="1">
          <a:spLocks noChangeArrowheads="1"/>
        </xdr:cNvSpPr>
      </xdr:nvSpPr>
      <xdr:spPr>
        <a:xfrm>
          <a:off x="12201525" y="21793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131</xdr:row>
      <xdr:rowOff>9525</xdr:rowOff>
    </xdr:from>
    <xdr:to>
      <xdr:col>27</xdr:col>
      <xdr:colOff>0</xdr:colOff>
      <xdr:row>131</xdr:row>
      <xdr:rowOff>9525</xdr:rowOff>
    </xdr:to>
    <xdr:sp>
      <xdr:nvSpPr>
        <xdr:cNvPr id="357" name="Text Box 45"/>
        <xdr:cNvSpPr txBox="1">
          <a:spLocks noChangeArrowheads="1"/>
        </xdr:cNvSpPr>
      </xdr:nvSpPr>
      <xdr:spPr>
        <a:xfrm>
          <a:off x="12201525" y="2147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58" name="Text 118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59" name="Text 119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60" name="Text 120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61" name="Text 118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62" name="Text 119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63" name="Text 120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64" name="Text Box 45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65" name="Text 118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66" name="Text 119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67" name="Text 120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68" name="Text Box 45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69" name="Text Box 45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70" name="Text Box 12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27</xdr:col>
      <xdr:colOff>0</xdr:colOff>
      <xdr:row>109</xdr:row>
      <xdr:rowOff>0</xdr:rowOff>
    </xdr:from>
    <xdr:to>
      <xdr:col>27</xdr:col>
      <xdr:colOff>0</xdr:colOff>
      <xdr:row>109</xdr:row>
      <xdr:rowOff>0</xdr:rowOff>
    </xdr:to>
    <xdr:sp>
      <xdr:nvSpPr>
        <xdr:cNvPr id="371" name="Text Box 45"/>
        <xdr:cNvSpPr txBox="1">
          <a:spLocks noChangeArrowheads="1"/>
        </xdr:cNvSpPr>
      </xdr:nvSpPr>
      <xdr:spPr>
        <a:xfrm>
          <a:off x="12201525" y="17887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>
      <xdr:nvSpPr>
        <xdr:cNvPr id="372" name="Text Box 15"/>
        <xdr:cNvSpPr txBox="1">
          <a:spLocks noChangeArrowheads="1"/>
        </xdr:cNvSpPr>
      </xdr:nvSpPr>
      <xdr:spPr>
        <a:xfrm>
          <a:off x="171450" y="1562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28575</xdr:colOff>
      <xdr:row>106</xdr:row>
      <xdr:rowOff>0</xdr:rowOff>
    </xdr:to>
    <xdr:sp>
      <xdr:nvSpPr>
        <xdr:cNvPr id="373" name="Text 66"/>
        <xdr:cNvSpPr txBox="1">
          <a:spLocks noChangeArrowheads="1"/>
        </xdr:cNvSpPr>
      </xdr:nvSpPr>
      <xdr:spPr>
        <a:xfrm>
          <a:off x="733425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28575</xdr:colOff>
      <xdr:row>106</xdr:row>
      <xdr:rowOff>0</xdr:rowOff>
    </xdr:to>
    <xdr:sp>
      <xdr:nvSpPr>
        <xdr:cNvPr id="374" name="Text 67"/>
        <xdr:cNvSpPr txBox="1">
          <a:spLocks noChangeArrowheads="1"/>
        </xdr:cNvSpPr>
      </xdr:nvSpPr>
      <xdr:spPr>
        <a:xfrm>
          <a:off x="733425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28575</xdr:colOff>
      <xdr:row>106</xdr:row>
      <xdr:rowOff>0</xdr:rowOff>
    </xdr:to>
    <xdr:sp>
      <xdr:nvSpPr>
        <xdr:cNvPr id="375" name="Text 68"/>
        <xdr:cNvSpPr txBox="1">
          <a:spLocks noChangeArrowheads="1"/>
        </xdr:cNvSpPr>
      </xdr:nvSpPr>
      <xdr:spPr>
        <a:xfrm>
          <a:off x="733425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28575</xdr:colOff>
      <xdr:row>106</xdr:row>
      <xdr:rowOff>0</xdr:rowOff>
    </xdr:to>
    <xdr:sp>
      <xdr:nvSpPr>
        <xdr:cNvPr id="376" name="Text 95"/>
        <xdr:cNvSpPr txBox="1">
          <a:spLocks noChangeArrowheads="1"/>
        </xdr:cNvSpPr>
      </xdr:nvSpPr>
      <xdr:spPr>
        <a:xfrm>
          <a:off x="733425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28575</xdr:colOff>
      <xdr:row>106</xdr:row>
      <xdr:rowOff>0</xdr:rowOff>
    </xdr:to>
    <xdr:sp>
      <xdr:nvSpPr>
        <xdr:cNvPr id="377" name="Text 96"/>
        <xdr:cNvSpPr txBox="1">
          <a:spLocks noChangeArrowheads="1"/>
        </xdr:cNvSpPr>
      </xdr:nvSpPr>
      <xdr:spPr>
        <a:xfrm>
          <a:off x="733425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28575</xdr:colOff>
      <xdr:row>106</xdr:row>
      <xdr:rowOff>0</xdr:rowOff>
    </xdr:to>
    <xdr:sp>
      <xdr:nvSpPr>
        <xdr:cNvPr id="378" name="Text 97"/>
        <xdr:cNvSpPr txBox="1">
          <a:spLocks noChangeArrowheads="1"/>
        </xdr:cNvSpPr>
      </xdr:nvSpPr>
      <xdr:spPr>
        <a:xfrm>
          <a:off x="733425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79" name="Text Box 26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80" name="Text 3"/>
        <xdr:cNvSpPr txBox="1">
          <a:spLocks noChangeArrowheads="1"/>
        </xdr:cNvSpPr>
      </xdr:nvSpPr>
      <xdr:spPr>
        <a:xfrm>
          <a:off x="57150" y="174021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81" name="Text 3"/>
        <xdr:cNvSpPr txBox="1">
          <a:spLocks noChangeArrowheads="1"/>
        </xdr:cNvSpPr>
      </xdr:nvSpPr>
      <xdr:spPr>
        <a:xfrm>
          <a:off x="57150" y="174021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82" name="Text Box 39"/>
        <xdr:cNvSpPr txBox="1">
          <a:spLocks noChangeArrowheads="1"/>
        </xdr:cNvSpPr>
      </xdr:nvSpPr>
      <xdr:spPr>
        <a:xfrm>
          <a:off x="57150" y="174021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83" name="Text Box 40"/>
        <xdr:cNvSpPr txBox="1">
          <a:spLocks noChangeArrowheads="1"/>
        </xdr:cNvSpPr>
      </xdr:nvSpPr>
      <xdr:spPr>
        <a:xfrm>
          <a:off x="57150" y="174021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84" name="Text Box 41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85" name="Text Box 42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400050</xdr:colOff>
      <xdr:row>106</xdr:row>
      <xdr:rowOff>0</xdr:rowOff>
    </xdr:to>
    <xdr:sp>
      <xdr:nvSpPr>
        <xdr:cNvPr id="386" name="Text Box 43"/>
        <xdr:cNvSpPr txBox="1">
          <a:spLocks noChangeArrowheads="1"/>
        </xdr:cNvSpPr>
      </xdr:nvSpPr>
      <xdr:spPr>
        <a:xfrm>
          <a:off x="171450" y="174021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87" name="Text Box 44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400050</xdr:colOff>
      <xdr:row>106</xdr:row>
      <xdr:rowOff>0</xdr:rowOff>
    </xdr:to>
    <xdr:sp>
      <xdr:nvSpPr>
        <xdr:cNvPr id="388" name="Text Box 45"/>
        <xdr:cNvSpPr txBox="1">
          <a:spLocks noChangeArrowheads="1"/>
        </xdr:cNvSpPr>
      </xdr:nvSpPr>
      <xdr:spPr>
        <a:xfrm>
          <a:off x="171450" y="174021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89" name="Text Box 46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90" name="Text Box 48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91" name="Text 268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92" name="Text 269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1</xdr:col>
      <xdr:colOff>28575</xdr:colOff>
      <xdr:row>106</xdr:row>
      <xdr:rowOff>0</xdr:rowOff>
    </xdr:to>
    <xdr:sp>
      <xdr:nvSpPr>
        <xdr:cNvPr id="393" name="Text 270"/>
        <xdr:cNvSpPr txBox="1">
          <a:spLocks noChangeArrowheads="1"/>
        </xdr:cNvSpPr>
      </xdr:nvSpPr>
      <xdr:spPr>
        <a:xfrm>
          <a:off x="171450" y="17402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394" name="Text 271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395" name="Text 272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396" name="Text 273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397" name="Text 274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398" name="Text 275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399" name="Text Box 45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400" name="Text Box 45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400050</xdr:colOff>
      <xdr:row>133</xdr:row>
      <xdr:rowOff>161925</xdr:rowOff>
    </xdr:to>
    <xdr:sp>
      <xdr:nvSpPr>
        <xdr:cNvPr id="401" name="Text Box 12"/>
        <xdr:cNvSpPr txBox="1">
          <a:spLocks noChangeArrowheads="1"/>
        </xdr:cNvSpPr>
      </xdr:nvSpPr>
      <xdr:spPr>
        <a:xfrm>
          <a:off x="171450" y="219551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02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403" name="Text Box 45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04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400050</xdr:colOff>
      <xdr:row>133</xdr:row>
      <xdr:rowOff>161925</xdr:rowOff>
    </xdr:to>
    <xdr:sp>
      <xdr:nvSpPr>
        <xdr:cNvPr id="405" name="Text Box 12"/>
        <xdr:cNvSpPr txBox="1">
          <a:spLocks noChangeArrowheads="1"/>
        </xdr:cNvSpPr>
      </xdr:nvSpPr>
      <xdr:spPr>
        <a:xfrm>
          <a:off x="171450" y="219551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06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407" name="Text Box 45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08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28575</xdr:colOff>
      <xdr:row>133</xdr:row>
      <xdr:rowOff>9525</xdr:rowOff>
    </xdr:to>
    <xdr:sp>
      <xdr:nvSpPr>
        <xdr:cNvPr id="409" name="Text Box 45"/>
        <xdr:cNvSpPr txBox="1">
          <a:spLocks noChangeArrowheads="1"/>
        </xdr:cNvSpPr>
      </xdr:nvSpPr>
      <xdr:spPr>
        <a:xfrm>
          <a:off x="171450" y="2180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10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411" name="Text Box 45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28575</xdr:colOff>
      <xdr:row>133</xdr:row>
      <xdr:rowOff>9525</xdr:rowOff>
    </xdr:to>
    <xdr:sp>
      <xdr:nvSpPr>
        <xdr:cNvPr id="412" name="Text Box 45"/>
        <xdr:cNvSpPr txBox="1">
          <a:spLocks noChangeArrowheads="1"/>
        </xdr:cNvSpPr>
      </xdr:nvSpPr>
      <xdr:spPr>
        <a:xfrm>
          <a:off x="171450" y="2180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413" name="Text Box 45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400050</xdr:colOff>
      <xdr:row>133</xdr:row>
      <xdr:rowOff>161925</xdr:rowOff>
    </xdr:to>
    <xdr:sp>
      <xdr:nvSpPr>
        <xdr:cNvPr id="414" name="Text Box 12"/>
        <xdr:cNvSpPr txBox="1">
          <a:spLocks noChangeArrowheads="1"/>
        </xdr:cNvSpPr>
      </xdr:nvSpPr>
      <xdr:spPr>
        <a:xfrm>
          <a:off x="171450" y="219551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15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400050</xdr:colOff>
      <xdr:row>133</xdr:row>
      <xdr:rowOff>161925</xdr:rowOff>
    </xdr:to>
    <xdr:sp>
      <xdr:nvSpPr>
        <xdr:cNvPr id="416" name="Text Box 12"/>
        <xdr:cNvSpPr txBox="1">
          <a:spLocks noChangeArrowheads="1"/>
        </xdr:cNvSpPr>
      </xdr:nvSpPr>
      <xdr:spPr>
        <a:xfrm>
          <a:off x="171450" y="219551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17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28575</xdr:colOff>
      <xdr:row>133</xdr:row>
      <xdr:rowOff>9525</xdr:rowOff>
    </xdr:to>
    <xdr:sp>
      <xdr:nvSpPr>
        <xdr:cNvPr id="418" name="Text Box 45"/>
        <xdr:cNvSpPr txBox="1">
          <a:spLocks noChangeArrowheads="1"/>
        </xdr:cNvSpPr>
      </xdr:nvSpPr>
      <xdr:spPr>
        <a:xfrm>
          <a:off x="171450" y="2180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19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20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0</xdr:rowOff>
    </xdr:from>
    <xdr:to>
      <xdr:col>1</xdr:col>
      <xdr:colOff>28575</xdr:colOff>
      <xdr:row>133</xdr:row>
      <xdr:rowOff>0</xdr:rowOff>
    </xdr:to>
    <xdr:sp>
      <xdr:nvSpPr>
        <xdr:cNvPr id="421" name="Text Box 45"/>
        <xdr:cNvSpPr txBox="1">
          <a:spLocks noChangeArrowheads="1"/>
        </xdr:cNvSpPr>
      </xdr:nvSpPr>
      <xdr:spPr>
        <a:xfrm>
          <a:off x="171450" y="217932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400050</xdr:colOff>
      <xdr:row>133</xdr:row>
      <xdr:rowOff>161925</xdr:rowOff>
    </xdr:to>
    <xdr:sp>
      <xdr:nvSpPr>
        <xdr:cNvPr id="422" name="Text Box 12"/>
        <xdr:cNvSpPr txBox="1">
          <a:spLocks noChangeArrowheads="1"/>
        </xdr:cNvSpPr>
      </xdr:nvSpPr>
      <xdr:spPr>
        <a:xfrm>
          <a:off x="171450" y="219551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23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400050</xdr:colOff>
      <xdr:row>133</xdr:row>
      <xdr:rowOff>161925</xdr:rowOff>
    </xdr:to>
    <xdr:sp>
      <xdr:nvSpPr>
        <xdr:cNvPr id="424" name="Text Box 12"/>
        <xdr:cNvSpPr txBox="1">
          <a:spLocks noChangeArrowheads="1"/>
        </xdr:cNvSpPr>
      </xdr:nvSpPr>
      <xdr:spPr>
        <a:xfrm>
          <a:off x="171450" y="219551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25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9525</xdr:rowOff>
    </xdr:from>
    <xdr:to>
      <xdr:col>1</xdr:col>
      <xdr:colOff>28575</xdr:colOff>
      <xdr:row>133</xdr:row>
      <xdr:rowOff>9525</xdr:rowOff>
    </xdr:to>
    <xdr:sp>
      <xdr:nvSpPr>
        <xdr:cNvPr id="426" name="Text Box 45"/>
        <xdr:cNvSpPr txBox="1">
          <a:spLocks noChangeArrowheads="1"/>
        </xdr:cNvSpPr>
      </xdr:nvSpPr>
      <xdr:spPr>
        <a:xfrm>
          <a:off x="171450" y="218027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27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133</xdr:row>
      <xdr:rowOff>161925</xdr:rowOff>
    </xdr:from>
    <xdr:to>
      <xdr:col>1</xdr:col>
      <xdr:colOff>28575</xdr:colOff>
      <xdr:row>133</xdr:row>
      <xdr:rowOff>161925</xdr:rowOff>
    </xdr:to>
    <xdr:sp>
      <xdr:nvSpPr>
        <xdr:cNvPr id="428" name="Text Box 45"/>
        <xdr:cNvSpPr txBox="1">
          <a:spLocks noChangeArrowheads="1"/>
        </xdr:cNvSpPr>
      </xdr:nvSpPr>
      <xdr:spPr>
        <a:xfrm>
          <a:off x="171450" y="21955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tabSelected="1" zoomScalePageLayoutView="0" workbookViewId="0" topLeftCell="A1">
      <selection activeCell="Y144" sqref="Y144"/>
    </sheetView>
  </sheetViews>
  <sheetFormatPr defaultColWidth="9.00390625" defaultRowHeight="12.75"/>
  <cols>
    <col min="1" max="1" width="2.25390625" style="0" customWidth="1"/>
    <col min="2" max="2" width="7.375" style="0" customWidth="1"/>
    <col min="3" max="3" width="26.875" style="0" customWidth="1"/>
    <col min="4" max="4" width="4.875" style="0" customWidth="1"/>
    <col min="5" max="5" width="4.375" style="0" customWidth="1"/>
    <col min="6" max="6" width="4.875" style="22" customWidth="1"/>
    <col min="7" max="9" width="5.00390625" style="22" customWidth="1"/>
    <col min="10" max="10" width="5.125" style="22" customWidth="1"/>
    <col min="11" max="11" width="5.375" style="22" customWidth="1"/>
    <col min="12" max="12" width="5.125" style="22" customWidth="1"/>
    <col min="13" max="13" width="4.75390625" style="22" customWidth="1"/>
    <col min="14" max="15" width="4.875" style="22" customWidth="1"/>
    <col min="16" max="16" width="4.75390625" style="22" customWidth="1"/>
    <col min="17" max="17" width="5.125" style="22" customWidth="1"/>
    <col min="18" max="18" width="6.625" style="22" customWidth="1"/>
    <col min="19" max="19" width="4.875" style="22" customWidth="1"/>
    <col min="20" max="20" width="5.00390625" style="22" customWidth="1"/>
    <col min="21" max="21" width="5.125" style="22" customWidth="1"/>
    <col min="22" max="22" width="4.625" style="22" customWidth="1"/>
    <col min="23" max="23" width="4.875" style="22" customWidth="1"/>
    <col min="24" max="24" width="5.00390625" style="22" customWidth="1"/>
    <col min="25" max="25" width="7.125" style="22" customWidth="1"/>
    <col min="26" max="26" width="7.00390625" style="22" customWidth="1"/>
    <col min="27" max="27" width="4.25390625" style="34" customWidth="1"/>
  </cols>
  <sheetData>
    <row r="1" spans="1:27" s="1" customFormat="1" ht="15">
      <c r="A1" s="2"/>
      <c r="B1" s="51"/>
      <c r="C1" s="50" t="s">
        <v>12</v>
      </c>
      <c r="E1" s="2"/>
      <c r="F1" s="2"/>
      <c r="G1" s="2"/>
      <c r="H1" s="3"/>
      <c r="I1" s="3"/>
      <c r="J1" s="71" t="s">
        <v>37</v>
      </c>
      <c r="K1" s="3"/>
      <c r="L1" s="3"/>
      <c r="M1" s="3"/>
      <c r="N1" s="3"/>
      <c r="Q1" s="3"/>
      <c r="R1" s="3"/>
      <c r="T1" s="3"/>
      <c r="U1" s="3"/>
      <c r="V1" s="3"/>
      <c r="W1" s="3"/>
      <c r="X1" s="3"/>
      <c r="Y1" s="2"/>
      <c r="Z1" s="2"/>
      <c r="AA1" s="2"/>
    </row>
    <row r="2" spans="1:27" ht="15">
      <c r="A2" s="4"/>
      <c r="B2" s="5"/>
      <c r="C2" s="4"/>
      <c r="D2" s="6"/>
      <c r="G2" s="7"/>
      <c r="H2" s="7"/>
      <c r="I2" s="7"/>
      <c r="J2" s="77" t="s">
        <v>35</v>
      </c>
      <c r="K2" s="7"/>
      <c r="L2" s="7"/>
      <c r="M2" s="7"/>
      <c r="N2" s="7"/>
      <c r="Q2" s="7"/>
      <c r="R2" s="7"/>
      <c r="T2" s="7"/>
      <c r="U2" s="7"/>
      <c r="V2" s="7"/>
      <c r="W2" s="7"/>
      <c r="X2" s="7"/>
      <c r="Y2" s="7"/>
      <c r="Z2" s="7"/>
      <c r="AA2" s="8"/>
    </row>
    <row r="3" spans="1:27" ht="14.25">
      <c r="A3" s="4"/>
      <c r="B3" s="5"/>
      <c r="C3" s="4"/>
      <c r="D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/>
    </row>
    <row r="4" spans="1:27" s="15" customFormat="1" ht="18" customHeight="1">
      <c r="A4" s="9" t="s">
        <v>45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</row>
    <row r="5" spans="1:27" s="16" customFormat="1" ht="11.25" customHeight="1">
      <c r="A5" s="53"/>
      <c r="B5" s="84" t="s">
        <v>0</v>
      </c>
      <c r="C5" s="188" t="s">
        <v>1</v>
      </c>
      <c r="D5" s="87" t="s">
        <v>17</v>
      </c>
      <c r="E5" s="88"/>
      <c r="F5" s="87" t="s">
        <v>18</v>
      </c>
      <c r="G5" s="88"/>
      <c r="H5" s="87" t="s">
        <v>39</v>
      </c>
      <c r="I5" s="118"/>
      <c r="J5" s="88"/>
      <c r="K5" s="190" t="s">
        <v>30</v>
      </c>
      <c r="L5" s="182" t="s">
        <v>40</v>
      </c>
      <c r="M5" s="183"/>
      <c r="N5" s="183"/>
      <c r="O5" s="180" t="s">
        <v>44</v>
      </c>
      <c r="P5" s="192" t="s">
        <v>29</v>
      </c>
      <c r="Q5" s="193"/>
      <c r="R5" s="193"/>
      <c r="S5" s="193"/>
      <c r="T5" s="87" t="s">
        <v>41</v>
      </c>
      <c r="U5" s="88"/>
      <c r="V5" s="182" t="s">
        <v>34</v>
      </c>
      <c r="W5" s="183"/>
      <c r="X5" s="183"/>
      <c r="Y5" s="95" t="s">
        <v>2</v>
      </c>
      <c r="Z5" s="76" t="s">
        <v>8</v>
      </c>
      <c r="AA5" s="186" t="s">
        <v>3</v>
      </c>
    </row>
    <row r="6" spans="1:27" s="16" customFormat="1" ht="11.25" customHeight="1">
      <c r="A6" s="53"/>
      <c r="B6" s="85" t="s">
        <v>4</v>
      </c>
      <c r="C6" s="189"/>
      <c r="D6" s="89" t="s">
        <v>27</v>
      </c>
      <c r="E6" s="89" t="s">
        <v>28</v>
      </c>
      <c r="F6" s="89" t="s">
        <v>27</v>
      </c>
      <c r="G6" s="89" t="s">
        <v>28</v>
      </c>
      <c r="H6" s="89" t="s">
        <v>27</v>
      </c>
      <c r="I6" s="89" t="s">
        <v>28</v>
      </c>
      <c r="J6" s="89" t="s">
        <v>31</v>
      </c>
      <c r="K6" s="191"/>
      <c r="L6" s="89" t="s">
        <v>27</v>
      </c>
      <c r="M6" s="89" t="s">
        <v>28</v>
      </c>
      <c r="N6" s="89" t="s">
        <v>31</v>
      </c>
      <c r="O6" s="181"/>
      <c r="P6" s="89" t="s">
        <v>27</v>
      </c>
      <c r="Q6" s="89" t="s">
        <v>28</v>
      </c>
      <c r="R6" s="116" t="s">
        <v>32</v>
      </c>
      <c r="S6" s="89" t="s">
        <v>31</v>
      </c>
      <c r="T6" s="89" t="s">
        <v>27</v>
      </c>
      <c r="U6" s="89" t="s">
        <v>28</v>
      </c>
      <c r="V6" s="89" t="s">
        <v>27</v>
      </c>
      <c r="W6" s="89" t="s">
        <v>28</v>
      </c>
      <c r="X6" s="89" t="s">
        <v>31</v>
      </c>
      <c r="Y6" s="96" t="s">
        <v>5</v>
      </c>
      <c r="Z6" s="75" t="s">
        <v>9</v>
      </c>
      <c r="AA6" s="187"/>
    </row>
    <row r="7" spans="1:27" ht="12.75" customHeight="1">
      <c r="A7" s="17"/>
      <c r="B7" s="120">
        <v>532</v>
      </c>
      <c r="C7" s="121" t="s">
        <v>55</v>
      </c>
      <c r="D7" s="86"/>
      <c r="E7" s="59"/>
      <c r="F7" s="48">
        <v>13</v>
      </c>
      <c r="G7" s="48">
        <v>7</v>
      </c>
      <c r="H7" s="130">
        <v>10</v>
      </c>
      <c r="I7" s="130">
        <v>6.5</v>
      </c>
      <c r="J7" s="130">
        <v>4</v>
      </c>
      <c r="K7" s="147"/>
      <c r="L7" s="117">
        <v>4</v>
      </c>
      <c r="M7" s="117">
        <v>3</v>
      </c>
      <c r="N7" s="117">
        <v>2</v>
      </c>
      <c r="O7" s="98">
        <v>15</v>
      </c>
      <c r="P7" s="48">
        <v>5</v>
      </c>
      <c r="Q7" s="164"/>
      <c r="R7" s="165">
        <v>4.5</v>
      </c>
      <c r="S7" s="48">
        <v>4</v>
      </c>
      <c r="T7" s="100"/>
      <c r="U7" s="100"/>
      <c r="V7" s="100"/>
      <c r="W7" s="100"/>
      <c r="X7" s="100"/>
      <c r="Y7" s="78">
        <f>SUM(D7:X7)</f>
        <v>78</v>
      </c>
      <c r="Z7" s="78"/>
      <c r="AA7" s="74">
        <f aca="true" t="shared" si="0" ref="AA7:AA45">RANK(Y7,Y$7:Y$46,1)</f>
        <v>1</v>
      </c>
    </row>
    <row r="8" spans="1:27" ht="12.75" customHeight="1">
      <c r="A8" s="17"/>
      <c r="B8" s="120">
        <v>364</v>
      </c>
      <c r="C8" s="121" t="s">
        <v>54</v>
      </c>
      <c r="D8" s="86"/>
      <c r="E8" s="59"/>
      <c r="F8" s="48">
        <v>8</v>
      </c>
      <c r="G8" s="48">
        <v>8</v>
      </c>
      <c r="H8" s="131">
        <v>1</v>
      </c>
      <c r="I8" s="131">
        <v>2</v>
      </c>
      <c r="J8" s="131">
        <v>1</v>
      </c>
      <c r="K8" s="100"/>
      <c r="L8" s="49">
        <v>10</v>
      </c>
      <c r="M8" s="49">
        <v>7</v>
      </c>
      <c r="N8" s="49">
        <v>3</v>
      </c>
      <c r="O8" s="98">
        <v>20</v>
      </c>
      <c r="P8" s="48">
        <v>18</v>
      </c>
      <c r="Q8" s="164"/>
      <c r="R8" s="165">
        <v>15</v>
      </c>
      <c r="S8" s="48">
        <v>3</v>
      </c>
      <c r="T8" s="100"/>
      <c r="U8" s="100"/>
      <c r="V8" s="100"/>
      <c r="W8" s="100"/>
      <c r="X8" s="100"/>
      <c r="Y8" s="78">
        <f>SUM(D8:X8)</f>
        <v>96</v>
      </c>
      <c r="Z8" s="78"/>
      <c r="AA8" s="74">
        <f t="shared" si="0"/>
        <v>2</v>
      </c>
    </row>
    <row r="9" spans="1:27" ht="12.75" customHeight="1">
      <c r="A9" s="17"/>
      <c r="B9" s="120">
        <v>7400</v>
      </c>
      <c r="C9" s="121" t="s">
        <v>48</v>
      </c>
      <c r="D9" s="86"/>
      <c r="E9" s="54"/>
      <c r="F9" s="48">
        <v>4</v>
      </c>
      <c r="G9" s="48">
        <v>1</v>
      </c>
      <c r="H9" s="130">
        <v>3</v>
      </c>
      <c r="I9" s="130">
        <v>9</v>
      </c>
      <c r="J9" s="99">
        <v>16</v>
      </c>
      <c r="K9" s="49"/>
      <c r="L9" s="49">
        <v>2</v>
      </c>
      <c r="M9" s="49">
        <v>7</v>
      </c>
      <c r="N9" s="49">
        <v>6</v>
      </c>
      <c r="O9" s="98">
        <v>25</v>
      </c>
      <c r="P9" s="48">
        <v>13</v>
      </c>
      <c r="Q9" s="164"/>
      <c r="R9" s="165">
        <v>6</v>
      </c>
      <c r="S9" s="48">
        <v>10</v>
      </c>
      <c r="T9" s="49"/>
      <c r="U9" s="49"/>
      <c r="V9" s="49"/>
      <c r="W9" s="49"/>
      <c r="X9" s="49"/>
      <c r="Y9" s="78">
        <f aca="true" t="shared" si="1" ref="Y9:Y45">SUM(D9:X9)</f>
        <v>102</v>
      </c>
      <c r="Z9" s="78"/>
      <c r="AA9" s="74">
        <f t="shared" si="0"/>
        <v>3</v>
      </c>
    </row>
    <row r="10" spans="1:27" ht="12.75" customHeight="1">
      <c r="A10" s="17"/>
      <c r="B10" s="120">
        <v>2055</v>
      </c>
      <c r="C10" s="121" t="s">
        <v>13</v>
      </c>
      <c r="D10" s="86"/>
      <c r="E10" s="59"/>
      <c r="F10" s="48">
        <v>16</v>
      </c>
      <c r="G10" s="48">
        <v>2</v>
      </c>
      <c r="H10" s="59">
        <v>18</v>
      </c>
      <c r="I10" s="59">
        <v>18</v>
      </c>
      <c r="J10" s="59">
        <v>18</v>
      </c>
      <c r="K10" s="100"/>
      <c r="L10" s="49">
        <v>1</v>
      </c>
      <c r="M10" s="49">
        <v>5</v>
      </c>
      <c r="N10" s="49">
        <v>7</v>
      </c>
      <c r="O10" s="98">
        <v>5</v>
      </c>
      <c r="P10" s="48">
        <v>11</v>
      </c>
      <c r="Q10" s="164"/>
      <c r="R10" s="165">
        <v>1.5</v>
      </c>
      <c r="S10" s="48">
        <v>2</v>
      </c>
      <c r="T10" s="100"/>
      <c r="U10" s="100"/>
      <c r="V10" s="100"/>
      <c r="W10" s="100"/>
      <c r="X10" s="100"/>
      <c r="Y10" s="78">
        <f t="shared" si="1"/>
        <v>104.5</v>
      </c>
      <c r="Z10" s="78"/>
      <c r="AA10" s="74">
        <f t="shared" si="0"/>
        <v>4</v>
      </c>
    </row>
    <row r="11" spans="1:27" ht="12.75" customHeight="1">
      <c r="A11" s="17"/>
      <c r="B11" s="120">
        <v>480</v>
      </c>
      <c r="C11" s="121" t="s">
        <v>53</v>
      </c>
      <c r="D11" s="86"/>
      <c r="E11" s="54"/>
      <c r="F11" s="48">
        <v>9</v>
      </c>
      <c r="G11" s="48">
        <v>4</v>
      </c>
      <c r="H11" s="130">
        <v>8</v>
      </c>
      <c r="I11" s="130">
        <v>6.5</v>
      </c>
      <c r="J11" s="130">
        <v>5</v>
      </c>
      <c r="K11" s="100"/>
      <c r="L11" s="49">
        <v>7</v>
      </c>
      <c r="M11" s="49">
        <v>8</v>
      </c>
      <c r="N11" s="49">
        <v>5</v>
      </c>
      <c r="O11" s="91">
        <v>35</v>
      </c>
      <c r="P11" s="48">
        <v>10</v>
      </c>
      <c r="Q11" s="164"/>
      <c r="R11" s="165">
        <v>16.5</v>
      </c>
      <c r="S11" s="48">
        <v>8</v>
      </c>
      <c r="T11" s="100"/>
      <c r="U11" s="100"/>
      <c r="V11" s="100"/>
      <c r="W11" s="100"/>
      <c r="X11" s="100"/>
      <c r="Y11" s="78">
        <f t="shared" si="1"/>
        <v>122</v>
      </c>
      <c r="Z11" s="78"/>
      <c r="AA11" s="74">
        <f t="shared" si="0"/>
        <v>5</v>
      </c>
    </row>
    <row r="12" spans="1:27" ht="12.75" customHeight="1">
      <c r="A12" s="17"/>
      <c r="B12" s="120">
        <v>3131</v>
      </c>
      <c r="C12" s="121" t="s">
        <v>52</v>
      </c>
      <c r="D12" s="86"/>
      <c r="E12" s="54"/>
      <c r="F12" s="48">
        <v>5</v>
      </c>
      <c r="G12" s="48">
        <v>6</v>
      </c>
      <c r="H12" s="130">
        <v>2</v>
      </c>
      <c r="I12" s="130">
        <v>1</v>
      </c>
      <c r="J12" s="99">
        <v>16</v>
      </c>
      <c r="K12" s="49"/>
      <c r="L12" s="49">
        <v>8</v>
      </c>
      <c r="M12" s="49">
        <v>4</v>
      </c>
      <c r="N12" s="49">
        <v>11</v>
      </c>
      <c r="O12" s="91">
        <v>32.5</v>
      </c>
      <c r="P12" s="48">
        <v>14</v>
      </c>
      <c r="Q12" s="164"/>
      <c r="R12" s="165">
        <v>12</v>
      </c>
      <c r="S12" s="166">
        <v>15</v>
      </c>
      <c r="T12" s="106"/>
      <c r="U12" s="106"/>
      <c r="V12" s="49"/>
      <c r="W12" s="49"/>
      <c r="X12" s="49"/>
      <c r="Y12" s="78">
        <f t="shared" si="1"/>
        <v>126.5</v>
      </c>
      <c r="Z12" s="78"/>
      <c r="AA12" s="74">
        <f t="shared" si="0"/>
        <v>6</v>
      </c>
    </row>
    <row r="13" spans="1:27" ht="12.75" customHeight="1">
      <c r="A13" s="17"/>
      <c r="B13" s="120">
        <v>1358</v>
      </c>
      <c r="C13" s="121" t="s">
        <v>24</v>
      </c>
      <c r="D13" s="86"/>
      <c r="E13" s="59"/>
      <c r="F13" s="48">
        <v>10</v>
      </c>
      <c r="G13" s="48">
        <v>10</v>
      </c>
      <c r="H13" s="130">
        <v>13</v>
      </c>
      <c r="I13" s="130">
        <v>5</v>
      </c>
      <c r="J13" s="130">
        <v>7</v>
      </c>
      <c r="K13" s="49"/>
      <c r="L13" s="99">
        <v>17</v>
      </c>
      <c r="M13" s="49">
        <v>2</v>
      </c>
      <c r="N13" s="49">
        <v>8</v>
      </c>
      <c r="O13" s="98">
        <v>37.5</v>
      </c>
      <c r="P13" s="48">
        <v>8</v>
      </c>
      <c r="Q13" s="164"/>
      <c r="R13" s="165">
        <v>13.5</v>
      </c>
      <c r="S13" s="48">
        <v>6</v>
      </c>
      <c r="T13" s="100"/>
      <c r="U13" s="100"/>
      <c r="V13" s="100"/>
      <c r="W13" s="100"/>
      <c r="X13" s="100"/>
      <c r="Y13" s="78">
        <f t="shared" si="1"/>
        <v>137</v>
      </c>
      <c r="Z13" s="78"/>
      <c r="AA13" s="74">
        <f t="shared" si="0"/>
        <v>7</v>
      </c>
    </row>
    <row r="14" spans="1:27" ht="12.75" customHeight="1">
      <c r="A14" s="17"/>
      <c r="B14" s="120">
        <v>2072</v>
      </c>
      <c r="C14" s="121" t="s">
        <v>84</v>
      </c>
      <c r="D14" s="86"/>
      <c r="E14" s="59"/>
      <c r="F14" s="48">
        <v>17</v>
      </c>
      <c r="G14" s="48">
        <v>15</v>
      </c>
      <c r="H14" s="130">
        <v>4</v>
      </c>
      <c r="I14" s="130">
        <v>11</v>
      </c>
      <c r="J14" s="130">
        <v>12</v>
      </c>
      <c r="K14" s="49"/>
      <c r="L14" s="49">
        <v>12</v>
      </c>
      <c r="M14" s="99">
        <v>15</v>
      </c>
      <c r="N14" s="49">
        <v>9</v>
      </c>
      <c r="O14" s="98">
        <v>7.5</v>
      </c>
      <c r="P14" s="48">
        <v>9</v>
      </c>
      <c r="Q14" s="164"/>
      <c r="R14" s="167">
        <v>30</v>
      </c>
      <c r="S14" s="48">
        <v>13</v>
      </c>
      <c r="T14" s="100"/>
      <c r="U14" s="100"/>
      <c r="V14" s="112"/>
      <c r="W14" s="112"/>
      <c r="X14" s="112"/>
      <c r="Y14" s="78">
        <f t="shared" si="1"/>
        <v>154.5</v>
      </c>
      <c r="Z14" s="78"/>
      <c r="AA14" s="74">
        <f t="shared" si="0"/>
        <v>8</v>
      </c>
    </row>
    <row r="15" spans="1:27" ht="12.75" customHeight="1">
      <c r="A15" s="17"/>
      <c r="B15" s="120">
        <v>2040</v>
      </c>
      <c r="C15" s="121" t="s">
        <v>57</v>
      </c>
      <c r="D15" s="86"/>
      <c r="E15" s="59"/>
      <c r="F15" s="48">
        <v>14</v>
      </c>
      <c r="G15" s="48">
        <v>11</v>
      </c>
      <c r="H15" s="59">
        <v>18</v>
      </c>
      <c r="I15" s="59">
        <v>18</v>
      </c>
      <c r="J15" s="59">
        <v>18</v>
      </c>
      <c r="K15" s="100"/>
      <c r="L15" s="59">
        <v>18</v>
      </c>
      <c r="M15" s="59">
        <v>18</v>
      </c>
      <c r="N15" s="59">
        <v>18</v>
      </c>
      <c r="O15" s="98">
        <v>12.5</v>
      </c>
      <c r="P15" s="48">
        <v>6</v>
      </c>
      <c r="Q15" s="164"/>
      <c r="R15" s="165">
        <v>7.5</v>
      </c>
      <c r="S15" s="48">
        <v>12</v>
      </c>
      <c r="T15" s="100"/>
      <c r="U15" s="100"/>
      <c r="V15" s="100"/>
      <c r="W15" s="100"/>
      <c r="X15" s="100"/>
      <c r="Y15" s="78">
        <f t="shared" si="1"/>
        <v>171</v>
      </c>
      <c r="Z15" s="78"/>
      <c r="AA15" s="74">
        <f t="shared" si="0"/>
        <v>9</v>
      </c>
    </row>
    <row r="16" spans="1:27" ht="12.75" customHeight="1">
      <c r="A16" s="17"/>
      <c r="B16" s="120">
        <v>44444</v>
      </c>
      <c r="C16" s="121" t="s">
        <v>51</v>
      </c>
      <c r="D16" s="86"/>
      <c r="E16" s="59"/>
      <c r="F16" s="48">
        <v>1</v>
      </c>
      <c r="G16" s="48">
        <v>9</v>
      </c>
      <c r="H16" s="130">
        <v>6</v>
      </c>
      <c r="I16" s="130">
        <v>4</v>
      </c>
      <c r="J16" s="130">
        <v>3</v>
      </c>
      <c r="K16" s="49"/>
      <c r="L16" s="49">
        <v>3</v>
      </c>
      <c r="M16" s="49">
        <v>1</v>
      </c>
      <c r="N16" s="49">
        <v>1</v>
      </c>
      <c r="O16" s="90">
        <v>65</v>
      </c>
      <c r="P16" s="59">
        <v>24</v>
      </c>
      <c r="Q16" s="59"/>
      <c r="R16" s="90">
        <v>36</v>
      </c>
      <c r="S16" s="59">
        <v>24</v>
      </c>
      <c r="T16" s="49"/>
      <c r="U16" s="49"/>
      <c r="V16" s="100"/>
      <c r="W16" s="100"/>
      <c r="X16" s="100"/>
      <c r="Y16" s="78">
        <f t="shared" si="1"/>
        <v>177</v>
      </c>
      <c r="Z16" s="78"/>
      <c r="AA16" s="74">
        <f t="shared" si="0"/>
        <v>10</v>
      </c>
    </row>
    <row r="17" spans="1:27" ht="12.75" customHeight="1">
      <c r="A17" s="17"/>
      <c r="B17" s="120">
        <v>12122</v>
      </c>
      <c r="C17" s="146" t="s">
        <v>101</v>
      </c>
      <c r="D17" s="86"/>
      <c r="E17" s="59"/>
      <c r="F17" s="59">
        <v>19</v>
      </c>
      <c r="G17" s="59">
        <v>19</v>
      </c>
      <c r="H17" s="59">
        <v>18</v>
      </c>
      <c r="I17" s="59">
        <v>18</v>
      </c>
      <c r="J17" s="59">
        <v>18</v>
      </c>
      <c r="K17" s="100"/>
      <c r="L17" s="59">
        <v>18</v>
      </c>
      <c r="M17" s="59">
        <v>18</v>
      </c>
      <c r="N17" s="59">
        <v>18</v>
      </c>
      <c r="O17" s="98">
        <v>2.5</v>
      </c>
      <c r="P17" s="48">
        <v>7</v>
      </c>
      <c r="Q17" s="164"/>
      <c r="R17" s="165">
        <v>21</v>
      </c>
      <c r="S17" s="48">
        <v>1</v>
      </c>
      <c r="T17" s="100"/>
      <c r="U17" s="100"/>
      <c r="V17" s="100"/>
      <c r="W17" s="100"/>
      <c r="X17" s="100"/>
      <c r="Y17" s="78">
        <f t="shared" si="1"/>
        <v>177.5</v>
      </c>
      <c r="Z17" s="78"/>
      <c r="AA17" s="74">
        <f t="shared" si="0"/>
        <v>11</v>
      </c>
    </row>
    <row r="18" spans="1:27" ht="12.75" customHeight="1">
      <c r="A18" s="17"/>
      <c r="B18" s="145">
        <v>441</v>
      </c>
      <c r="C18" s="155" t="s">
        <v>102</v>
      </c>
      <c r="D18" s="86"/>
      <c r="E18" s="59"/>
      <c r="F18" s="59">
        <v>19</v>
      </c>
      <c r="G18" s="59">
        <v>19</v>
      </c>
      <c r="H18" s="59">
        <v>18</v>
      </c>
      <c r="I18" s="59">
        <v>18</v>
      </c>
      <c r="J18" s="59">
        <v>18</v>
      </c>
      <c r="K18" s="100"/>
      <c r="L18" s="59">
        <v>18</v>
      </c>
      <c r="M18" s="59">
        <v>18</v>
      </c>
      <c r="N18" s="59">
        <v>18</v>
      </c>
      <c r="O18" s="98">
        <v>17.5</v>
      </c>
      <c r="P18" s="48">
        <v>2</v>
      </c>
      <c r="Q18" s="164"/>
      <c r="R18" s="165">
        <v>10.5</v>
      </c>
      <c r="S18" s="48">
        <v>5</v>
      </c>
      <c r="T18" s="100"/>
      <c r="U18" s="100"/>
      <c r="V18" s="100"/>
      <c r="W18" s="100"/>
      <c r="X18" s="100"/>
      <c r="Y18" s="78">
        <f t="shared" si="1"/>
        <v>181</v>
      </c>
      <c r="Z18" s="78"/>
      <c r="AA18" s="74">
        <f t="shared" si="0"/>
        <v>12</v>
      </c>
    </row>
    <row r="19" spans="1:27" ht="12.75" customHeight="1">
      <c r="A19" s="17"/>
      <c r="B19" s="114">
        <v>1245</v>
      </c>
      <c r="C19" s="134" t="s">
        <v>80</v>
      </c>
      <c r="D19" s="86"/>
      <c r="E19" s="59"/>
      <c r="F19" s="59">
        <v>19</v>
      </c>
      <c r="G19" s="59">
        <v>19</v>
      </c>
      <c r="H19" s="130">
        <v>7</v>
      </c>
      <c r="I19" s="130">
        <v>3</v>
      </c>
      <c r="J19" s="130">
        <v>2</v>
      </c>
      <c r="K19" s="100"/>
      <c r="L19" s="59">
        <v>18</v>
      </c>
      <c r="M19" s="59">
        <v>18</v>
      </c>
      <c r="N19" s="59">
        <v>18</v>
      </c>
      <c r="O19" s="90">
        <v>65</v>
      </c>
      <c r="P19" s="48">
        <v>1</v>
      </c>
      <c r="Q19" s="164"/>
      <c r="R19" s="165">
        <v>3</v>
      </c>
      <c r="S19" s="48">
        <v>9</v>
      </c>
      <c r="T19" s="100"/>
      <c r="U19" s="100"/>
      <c r="V19" s="100"/>
      <c r="W19" s="100"/>
      <c r="X19" s="100"/>
      <c r="Y19" s="78">
        <f t="shared" si="1"/>
        <v>182</v>
      </c>
      <c r="Z19" s="78"/>
      <c r="AA19" s="74">
        <f t="shared" si="0"/>
        <v>13</v>
      </c>
    </row>
    <row r="20" spans="1:27" ht="12.75" customHeight="1">
      <c r="A20" s="17"/>
      <c r="B20" s="120">
        <v>1901</v>
      </c>
      <c r="C20" s="134" t="s">
        <v>82</v>
      </c>
      <c r="D20" s="86"/>
      <c r="E20" s="59"/>
      <c r="F20" s="48">
        <v>7</v>
      </c>
      <c r="G20" s="48">
        <v>16</v>
      </c>
      <c r="H20" s="130">
        <v>12</v>
      </c>
      <c r="I20" s="130">
        <v>15</v>
      </c>
      <c r="J20" s="130">
        <v>11</v>
      </c>
      <c r="K20" s="100"/>
      <c r="L20" s="59">
        <v>18</v>
      </c>
      <c r="M20" s="59">
        <v>18</v>
      </c>
      <c r="N20" s="59">
        <v>18</v>
      </c>
      <c r="O20" s="98">
        <v>27.5</v>
      </c>
      <c r="P20" s="48">
        <v>16</v>
      </c>
      <c r="Q20" s="164"/>
      <c r="R20" s="165">
        <v>22.5</v>
      </c>
      <c r="S20" s="48">
        <v>11</v>
      </c>
      <c r="T20" s="100"/>
      <c r="U20" s="100"/>
      <c r="V20" s="100"/>
      <c r="W20" s="100"/>
      <c r="X20" s="100"/>
      <c r="Y20" s="78">
        <f t="shared" si="1"/>
        <v>192</v>
      </c>
      <c r="Z20" s="78"/>
      <c r="AA20" s="74">
        <f t="shared" si="0"/>
        <v>14</v>
      </c>
    </row>
    <row r="21" spans="1:27" ht="12.75" customHeight="1">
      <c r="A21" s="17"/>
      <c r="B21" s="123">
        <v>1807</v>
      </c>
      <c r="C21" s="173" t="s">
        <v>14</v>
      </c>
      <c r="D21" s="86"/>
      <c r="E21" s="58"/>
      <c r="F21" s="48">
        <v>15</v>
      </c>
      <c r="G21" s="48">
        <v>14</v>
      </c>
      <c r="H21" s="99">
        <v>17</v>
      </c>
      <c r="I21" s="130">
        <v>8</v>
      </c>
      <c r="J21" s="130">
        <v>6</v>
      </c>
      <c r="K21" s="100"/>
      <c r="L21" s="49">
        <v>5</v>
      </c>
      <c r="M21" s="99">
        <v>15</v>
      </c>
      <c r="N21" s="49">
        <v>10</v>
      </c>
      <c r="O21" s="98">
        <v>40</v>
      </c>
      <c r="P21" s="101">
        <v>23</v>
      </c>
      <c r="Q21" s="164"/>
      <c r="R21" s="101">
        <v>34.5</v>
      </c>
      <c r="S21" s="101">
        <v>23</v>
      </c>
      <c r="T21" s="100"/>
      <c r="U21" s="100"/>
      <c r="V21" s="100"/>
      <c r="W21" s="100"/>
      <c r="X21" s="100"/>
      <c r="Y21" s="78">
        <f t="shared" si="1"/>
        <v>210.5</v>
      </c>
      <c r="Z21" s="78"/>
      <c r="AA21" s="74">
        <f t="shared" si="0"/>
        <v>15</v>
      </c>
    </row>
    <row r="22" spans="1:27" ht="12.75" customHeight="1">
      <c r="A22" s="17"/>
      <c r="B22" s="171">
        <v>4446</v>
      </c>
      <c r="C22" s="174" t="s">
        <v>109</v>
      </c>
      <c r="D22" s="86"/>
      <c r="E22" s="59"/>
      <c r="F22" s="59">
        <v>19</v>
      </c>
      <c r="G22" s="59">
        <v>19</v>
      </c>
      <c r="H22" s="59">
        <v>18</v>
      </c>
      <c r="I22" s="59">
        <v>18</v>
      </c>
      <c r="J22" s="59">
        <v>18</v>
      </c>
      <c r="K22" s="100"/>
      <c r="L22" s="59">
        <v>18</v>
      </c>
      <c r="M22" s="59">
        <v>18</v>
      </c>
      <c r="N22" s="59">
        <v>18</v>
      </c>
      <c r="O22" s="98">
        <v>22.5</v>
      </c>
      <c r="P22" s="48">
        <v>4</v>
      </c>
      <c r="Q22" s="164"/>
      <c r="R22" s="167">
        <v>30</v>
      </c>
      <c r="S22" s="101">
        <v>23</v>
      </c>
      <c r="T22" s="100"/>
      <c r="U22" s="100"/>
      <c r="V22" s="100"/>
      <c r="W22" s="100"/>
      <c r="X22" s="100"/>
      <c r="Y22" s="78">
        <f>SUM(D22:X22)</f>
        <v>225.5</v>
      </c>
      <c r="Z22" s="78"/>
      <c r="AA22" s="74">
        <f t="shared" si="0"/>
        <v>16</v>
      </c>
    </row>
    <row r="23" spans="1:27" ht="12.75" customHeight="1">
      <c r="A23" s="17"/>
      <c r="B23" s="172">
        <v>191</v>
      </c>
      <c r="C23" s="175" t="s">
        <v>94</v>
      </c>
      <c r="D23" s="104"/>
      <c r="E23" s="59"/>
      <c r="F23" s="59">
        <v>19</v>
      </c>
      <c r="G23" s="59">
        <v>19</v>
      </c>
      <c r="H23" s="59">
        <v>18</v>
      </c>
      <c r="I23" s="59">
        <v>18</v>
      </c>
      <c r="J23" s="59">
        <v>18</v>
      </c>
      <c r="K23" s="100"/>
      <c r="L23" s="49">
        <v>13</v>
      </c>
      <c r="M23" s="101">
        <v>17</v>
      </c>
      <c r="N23" s="49">
        <v>15</v>
      </c>
      <c r="O23" s="98">
        <v>10</v>
      </c>
      <c r="P23" s="59">
        <v>24</v>
      </c>
      <c r="Q23" s="59"/>
      <c r="R23" s="90">
        <v>36</v>
      </c>
      <c r="S23" s="59">
        <v>24</v>
      </c>
      <c r="T23" s="100"/>
      <c r="U23" s="100"/>
      <c r="V23" s="100"/>
      <c r="W23" s="100"/>
      <c r="X23" s="100"/>
      <c r="Y23" s="78">
        <f t="shared" si="1"/>
        <v>231</v>
      </c>
      <c r="Z23" s="78"/>
      <c r="AA23" s="74">
        <f t="shared" si="0"/>
        <v>17</v>
      </c>
    </row>
    <row r="24" spans="1:27" ht="12.75" customHeight="1">
      <c r="A24" s="17"/>
      <c r="B24" s="146" t="s">
        <v>105</v>
      </c>
      <c r="C24" s="146" t="s">
        <v>106</v>
      </c>
      <c r="D24" s="86"/>
      <c r="E24" s="59"/>
      <c r="F24" s="59">
        <v>19</v>
      </c>
      <c r="G24" s="59">
        <v>19</v>
      </c>
      <c r="H24" s="59">
        <v>18</v>
      </c>
      <c r="I24" s="59">
        <v>18</v>
      </c>
      <c r="J24" s="59">
        <v>18</v>
      </c>
      <c r="K24" s="100"/>
      <c r="L24" s="59">
        <v>18</v>
      </c>
      <c r="M24" s="59">
        <v>18</v>
      </c>
      <c r="N24" s="59">
        <v>18</v>
      </c>
      <c r="O24" s="98">
        <v>47.5</v>
      </c>
      <c r="P24" s="48">
        <v>17</v>
      </c>
      <c r="Q24" s="164"/>
      <c r="R24" s="165">
        <v>19.5</v>
      </c>
      <c r="S24" s="48">
        <v>7</v>
      </c>
      <c r="T24" s="100"/>
      <c r="U24" s="100"/>
      <c r="V24" s="100"/>
      <c r="W24" s="100"/>
      <c r="X24" s="100"/>
      <c r="Y24" s="78">
        <f t="shared" si="1"/>
        <v>237</v>
      </c>
      <c r="Z24" s="78"/>
      <c r="AA24" s="74">
        <f t="shared" si="0"/>
        <v>18</v>
      </c>
    </row>
    <row r="25" spans="1:27" ht="12.75" customHeight="1">
      <c r="A25" s="17"/>
      <c r="B25" s="158">
        <v>907</v>
      </c>
      <c r="C25" s="133" t="s">
        <v>21</v>
      </c>
      <c r="D25" s="86"/>
      <c r="E25" s="54"/>
      <c r="F25" s="48">
        <v>11</v>
      </c>
      <c r="G25" s="48">
        <v>13</v>
      </c>
      <c r="H25" s="130">
        <v>5</v>
      </c>
      <c r="I25" s="130">
        <v>13</v>
      </c>
      <c r="J25" s="99">
        <v>16</v>
      </c>
      <c r="K25" s="49"/>
      <c r="L25" s="49">
        <v>11</v>
      </c>
      <c r="M25" s="49">
        <v>6</v>
      </c>
      <c r="N25" s="49">
        <v>13</v>
      </c>
      <c r="O25" s="90">
        <v>65</v>
      </c>
      <c r="P25" s="59">
        <v>24</v>
      </c>
      <c r="Q25" s="59"/>
      <c r="R25" s="90">
        <v>36</v>
      </c>
      <c r="S25" s="59">
        <v>24</v>
      </c>
      <c r="T25" s="100"/>
      <c r="U25" s="100"/>
      <c r="V25" s="100"/>
      <c r="W25" s="100"/>
      <c r="X25" s="100"/>
      <c r="Y25" s="78">
        <f t="shared" si="1"/>
        <v>237</v>
      </c>
      <c r="Z25" s="78"/>
      <c r="AA25" s="74">
        <f t="shared" si="0"/>
        <v>18</v>
      </c>
    </row>
    <row r="26" spans="1:27" ht="12.75" customHeight="1">
      <c r="A26" s="17"/>
      <c r="B26" s="120">
        <v>844</v>
      </c>
      <c r="C26" s="133" t="s">
        <v>49</v>
      </c>
      <c r="D26" s="86"/>
      <c r="E26" s="54"/>
      <c r="F26" s="48">
        <v>2</v>
      </c>
      <c r="G26" s="48">
        <v>3</v>
      </c>
      <c r="H26" s="130">
        <v>11</v>
      </c>
      <c r="I26" s="130">
        <v>12</v>
      </c>
      <c r="J26" s="130">
        <v>8</v>
      </c>
      <c r="K26" s="49"/>
      <c r="L26" s="59">
        <v>18</v>
      </c>
      <c r="M26" s="59">
        <v>18</v>
      </c>
      <c r="N26" s="59">
        <v>18</v>
      </c>
      <c r="O26" s="90">
        <v>65</v>
      </c>
      <c r="P26" s="59">
        <v>24</v>
      </c>
      <c r="Q26" s="59"/>
      <c r="R26" s="90">
        <v>36</v>
      </c>
      <c r="S26" s="59">
        <v>24</v>
      </c>
      <c r="T26" s="49"/>
      <c r="U26" s="49"/>
      <c r="V26" s="49"/>
      <c r="W26" s="49"/>
      <c r="X26" s="49"/>
      <c r="Y26" s="78">
        <f t="shared" si="1"/>
        <v>239</v>
      </c>
      <c r="Z26" s="78"/>
      <c r="AA26" s="74">
        <f t="shared" si="0"/>
        <v>20</v>
      </c>
    </row>
    <row r="27" spans="1:27" ht="12.75" customHeight="1">
      <c r="A27" s="17"/>
      <c r="B27" s="120">
        <v>1070</v>
      </c>
      <c r="C27" s="121" t="s">
        <v>97</v>
      </c>
      <c r="D27" s="86"/>
      <c r="E27" s="59"/>
      <c r="F27" s="59">
        <v>19</v>
      </c>
      <c r="G27" s="59">
        <v>19</v>
      </c>
      <c r="H27" s="59">
        <v>18</v>
      </c>
      <c r="I27" s="59">
        <v>18</v>
      </c>
      <c r="J27" s="59">
        <v>18</v>
      </c>
      <c r="K27" s="100"/>
      <c r="L27" s="59">
        <v>18</v>
      </c>
      <c r="M27" s="59">
        <v>18</v>
      </c>
      <c r="N27" s="59">
        <v>18</v>
      </c>
      <c r="O27" s="98">
        <v>30</v>
      </c>
      <c r="P27" s="101">
        <v>23</v>
      </c>
      <c r="Q27" s="164"/>
      <c r="R27" s="165">
        <v>18</v>
      </c>
      <c r="S27" s="101">
        <v>23</v>
      </c>
      <c r="T27" s="100"/>
      <c r="U27" s="100"/>
      <c r="V27" s="100"/>
      <c r="W27" s="100"/>
      <c r="X27" s="100"/>
      <c r="Y27" s="78">
        <f t="shared" si="1"/>
        <v>240</v>
      </c>
      <c r="Z27" s="78"/>
      <c r="AA27" s="74">
        <f t="shared" si="0"/>
        <v>21</v>
      </c>
    </row>
    <row r="28" spans="1:27" ht="12.75" customHeight="1">
      <c r="A28" s="17"/>
      <c r="B28" s="148" t="s">
        <v>127</v>
      </c>
      <c r="C28" s="149" t="s">
        <v>128</v>
      </c>
      <c r="D28" s="86"/>
      <c r="E28" s="59"/>
      <c r="F28" s="59">
        <v>19</v>
      </c>
      <c r="G28" s="59">
        <v>19</v>
      </c>
      <c r="H28" s="59">
        <v>18</v>
      </c>
      <c r="I28" s="59">
        <v>18</v>
      </c>
      <c r="J28" s="59">
        <v>18</v>
      </c>
      <c r="K28" s="100"/>
      <c r="L28" s="59">
        <v>18</v>
      </c>
      <c r="M28" s="59">
        <v>18</v>
      </c>
      <c r="N28" s="59">
        <v>18</v>
      </c>
      <c r="O28" s="90">
        <v>65</v>
      </c>
      <c r="P28" s="48">
        <v>3</v>
      </c>
      <c r="Q28" s="164"/>
      <c r="R28" s="165">
        <v>9</v>
      </c>
      <c r="S28" s="101">
        <v>23</v>
      </c>
      <c r="T28" s="100"/>
      <c r="U28" s="100"/>
      <c r="V28" s="100"/>
      <c r="W28" s="100"/>
      <c r="X28" s="100"/>
      <c r="Y28" s="78">
        <f t="shared" si="1"/>
        <v>246</v>
      </c>
      <c r="Z28" s="78"/>
      <c r="AA28" s="74">
        <f t="shared" si="0"/>
        <v>22</v>
      </c>
    </row>
    <row r="29" spans="1:27" ht="12.75" customHeight="1">
      <c r="A29" s="17"/>
      <c r="B29" s="82">
        <v>4004</v>
      </c>
      <c r="C29" s="156" t="s">
        <v>92</v>
      </c>
      <c r="D29" s="86"/>
      <c r="E29" s="59"/>
      <c r="F29" s="59">
        <v>19</v>
      </c>
      <c r="G29" s="59">
        <v>19</v>
      </c>
      <c r="H29" s="59">
        <v>18</v>
      </c>
      <c r="I29" s="59">
        <v>18</v>
      </c>
      <c r="J29" s="59">
        <v>18</v>
      </c>
      <c r="K29" s="49"/>
      <c r="L29" s="49">
        <v>15</v>
      </c>
      <c r="M29" s="49">
        <v>9</v>
      </c>
      <c r="N29" s="49">
        <v>14</v>
      </c>
      <c r="O29" s="98">
        <v>42.5</v>
      </c>
      <c r="P29" s="59">
        <v>24</v>
      </c>
      <c r="Q29" s="59"/>
      <c r="R29" s="90">
        <v>36</v>
      </c>
      <c r="S29" s="59">
        <v>24</v>
      </c>
      <c r="T29" s="100"/>
      <c r="U29" s="100"/>
      <c r="V29" s="100"/>
      <c r="W29" s="100"/>
      <c r="X29" s="100"/>
      <c r="Y29" s="78">
        <f>SUM(D29:X29)</f>
        <v>256.5</v>
      </c>
      <c r="Z29" s="78"/>
      <c r="AA29" s="74">
        <f t="shared" si="0"/>
        <v>23</v>
      </c>
    </row>
    <row r="30" spans="1:27" ht="12.75" customHeight="1">
      <c r="A30" s="17"/>
      <c r="B30" s="145" t="s">
        <v>103</v>
      </c>
      <c r="C30" s="145" t="s">
        <v>104</v>
      </c>
      <c r="D30" s="86"/>
      <c r="E30" s="59"/>
      <c r="F30" s="59">
        <v>19</v>
      </c>
      <c r="G30" s="59">
        <v>19</v>
      </c>
      <c r="H30" s="59">
        <v>18</v>
      </c>
      <c r="I30" s="59">
        <v>18</v>
      </c>
      <c r="J30" s="59">
        <v>18</v>
      </c>
      <c r="K30" s="100"/>
      <c r="L30" s="59">
        <v>18</v>
      </c>
      <c r="M30" s="59">
        <v>18</v>
      </c>
      <c r="N30" s="59">
        <v>18</v>
      </c>
      <c r="O30" s="98">
        <v>45</v>
      </c>
      <c r="P30" s="48">
        <v>15</v>
      </c>
      <c r="Q30" s="164"/>
      <c r="R30" s="101">
        <v>34.5</v>
      </c>
      <c r="S30" s="101">
        <v>23</v>
      </c>
      <c r="T30" s="100"/>
      <c r="U30" s="100"/>
      <c r="V30" s="100"/>
      <c r="W30" s="100"/>
      <c r="X30" s="100"/>
      <c r="Y30" s="78">
        <f t="shared" si="1"/>
        <v>263.5</v>
      </c>
      <c r="Z30" s="78"/>
      <c r="AA30" s="74">
        <f t="shared" si="0"/>
        <v>24</v>
      </c>
    </row>
    <row r="31" spans="1:27" ht="12.75" customHeight="1">
      <c r="A31" s="17"/>
      <c r="B31" s="120">
        <v>518</v>
      </c>
      <c r="C31" s="121" t="s">
        <v>50</v>
      </c>
      <c r="D31" s="86"/>
      <c r="E31" s="54"/>
      <c r="F31" s="48">
        <v>3</v>
      </c>
      <c r="G31" s="48">
        <v>5</v>
      </c>
      <c r="H31" s="59">
        <v>18</v>
      </c>
      <c r="I31" s="59">
        <v>18</v>
      </c>
      <c r="J31" s="59">
        <v>18</v>
      </c>
      <c r="K31" s="49"/>
      <c r="L31" s="59">
        <v>18</v>
      </c>
      <c r="M31" s="59">
        <v>18</v>
      </c>
      <c r="N31" s="59">
        <v>18</v>
      </c>
      <c r="O31" s="90">
        <v>65</v>
      </c>
      <c r="P31" s="59">
        <v>24</v>
      </c>
      <c r="Q31" s="59"/>
      <c r="R31" s="90">
        <v>36</v>
      </c>
      <c r="S31" s="59">
        <v>24</v>
      </c>
      <c r="T31" s="49"/>
      <c r="U31" s="49"/>
      <c r="V31" s="49"/>
      <c r="W31" s="49"/>
      <c r="X31" s="49"/>
      <c r="Y31" s="78">
        <f t="shared" si="1"/>
        <v>265</v>
      </c>
      <c r="Z31" s="78"/>
      <c r="AA31" s="74">
        <f t="shared" si="0"/>
        <v>25</v>
      </c>
    </row>
    <row r="32" spans="1:27" ht="12.75" customHeight="1">
      <c r="A32" s="17"/>
      <c r="B32" s="120">
        <v>3030</v>
      </c>
      <c r="C32" s="121" t="s">
        <v>33</v>
      </c>
      <c r="D32" s="86"/>
      <c r="E32" s="59"/>
      <c r="F32" s="48">
        <v>12</v>
      </c>
      <c r="G32" s="48">
        <v>12</v>
      </c>
      <c r="H32" s="130">
        <v>14</v>
      </c>
      <c r="I32" s="130">
        <v>14</v>
      </c>
      <c r="J32" s="130">
        <v>10</v>
      </c>
      <c r="K32" s="100"/>
      <c r="L32" s="59">
        <v>18</v>
      </c>
      <c r="M32" s="59">
        <v>18</v>
      </c>
      <c r="N32" s="59">
        <v>18</v>
      </c>
      <c r="O32" s="90">
        <v>65</v>
      </c>
      <c r="P32" s="59">
        <v>24</v>
      </c>
      <c r="Q32" s="59"/>
      <c r="R32" s="90">
        <v>36</v>
      </c>
      <c r="S32" s="59">
        <v>24</v>
      </c>
      <c r="T32" s="100"/>
      <c r="U32" s="100"/>
      <c r="V32" s="100"/>
      <c r="W32" s="100"/>
      <c r="X32" s="100"/>
      <c r="Y32" s="78">
        <f t="shared" si="1"/>
        <v>265</v>
      </c>
      <c r="Z32" s="78"/>
      <c r="AA32" s="74">
        <f t="shared" si="0"/>
        <v>25</v>
      </c>
    </row>
    <row r="33" spans="1:27" ht="12.75" customHeight="1">
      <c r="A33" s="17"/>
      <c r="B33" s="145">
        <v>2906</v>
      </c>
      <c r="C33" s="145" t="s">
        <v>107</v>
      </c>
      <c r="D33" s="86"/>
      <c r="E33" s="59"/>
      <c r="F33" s="59">
        <v>19</v>
      </c>
      <c r="G33" s="59">
        <v>19</v>
      </c>
      <c r="H33" s="59">
        <v>18</v>
      </c>
      <c r="I33" s="59">
        <v>18</v>
      </c>
      <c r="J33" s="59">
        <v>18</v>
      </c>
      <c r="K33" s="100"/>
      <c r="L33" s="59">
        <v>18</v>
      </c>
      <c r="M33" s="59">
        <v>18</v>
      </c>
      <c r="N33" s="59">
        <v>18</v>
      </c>
      <c r="O33" s="98">
        <v>50</v>
      </c>
      <c r="P33" s="48">
        <v>19</v>
      </c>
      <c r="Q33" s="164"/>
      <c r="R33" s="167">
        <v>30</v>
      </c>
      <c r="S33" s="101">
        <v>23</v>
      </c>
      <c r="T33" s="100"/>
      <c r="U33" s="100"/>
      <c r="V33" s="100"/>
      <c r="W33" s="100"/>
      <c r="X33" s="100"/>
      <c r="Y33" s="78">
        <f t="shared" si="1"/>
        <v>268</v>
      </c>
      <c r="Z33" s="78"/>
      <c r="AA33" s="74">
        <f t="shared" si="0"/>
        <v>27</v>
      </c>
    </row>
    <row r="34" spans="1:27" ht="12.75" customHeight="1">
      <c r="A34" s="17"/>
      <c r="B34" s="114">
        <v>4446</v>
      </c>
      <c r="C34" s="114" t="s">
        <v>81</v>
      </c>
      <c r="D34" s="86"/>
      <c r="E34" s="59"/>
      <c r="F34" s="59">
        <v>19</v>
      </c>
      <c r="G34" s="59">
        <v>19</v>
      </c>
      <c r="H34" s="130">
        <v>9</v>
      </c>
      <c r="I34" s="130">
        <v>10</v>
      </c>
      <c r="J34" s="130">
        <v>9</v>
      </c>
      <c r="K34" s="100"/>
      <c r="L34" s="59">
        <v>18</v>
      </c>
      <c r="M34" s="59">
        <v>18</v>
      </c>
      <c r="N34" s="59">
        <v>18</v>
      </c>
      <c r="O34" s="90">
        <v>65</v>
      </c>
      <c r="P34" s="59">
        <v>24</v>
      </c>
      <c r="Q34" s="59"/>
      <c r="R34" s="90">
        <v>36</v>
      </c>
      <c r="S34" s="59">
        <v>24</v>
      </c>
      <c r="T34" s="100"/>
      <c r="U34" s="100"/>
      <c r="V34" s="100"/>
      <c r="W34" s="100"/>
      <c r="X34" s="100"/>
      <c r="Y34" s="78">
        <f t="shared" si="1"/>
        <v>269</v>
      </c>
      <c r="Z34" s="78"/>
      <c r="AA34" s="74">
        <f t="shared" si="0"/>
        <v>28</v>
      </c>
    </row>
    <row r="35" spans="1:27" ht="12.75" customHeight="1">
      <c r="A35" s="17"/>
      <c r="B35" s="81">
        <v>3212</v>
      </c>
      <c r="C35" s="159" t="s">
        <v>91</v>
      </c>
      <c r="D35" s="86"/>
      <c r="E35" s="59"/>
      <c r="F35" s="59">
        <v>19</v>
      </c>
      <c r="G35" s="59">
        <v>19</v>
      </c>
      <c r="H35" s="59">
        <v>18</v>
      </c>
      <c r="I35" s="59">
        <v>18</v>
      </c>
      <c r="J35" s="59">
        <v>18</v>
      </c>
      <c r="K35" s="49"/>
      <c r="L35" s="49">
        <v>6</v>
      </c>
      <c r="M35" s="49">
        <v>10</v>
      </c>
      <c r="N35" s="49">
        <v>12</v>
      </c>
      <c r="O35" s="90">
        <v>65</v>
      </c>
      <c r="P35" s="59">
        <v>24</v>
      </c>
      <c r="Q35" s="59"/>
      <c r="R35" s="90">
        <v>36</v>
      </c>
      <c r="S35" s="59">
        <v>24</v>
      </c>
      <c r="T35" s="100"/>
      <c r="U35" s="100"/>
      <c r="V35" s="100"/>
      <c r="W35" s="100"/>
      <c r="X35" s="100"/>
      <c r="Y35" s="78">
        <f t="shared" si="1"/>
        <v>269</v>
      </c>
      <c r="Z35" s="78"/>
      <c r="AA35" s="74">
        <f t="shared" si="0"/>
        <v>28</v>
      </c>
    </row>
    <row r="36" spans="1:27" ht="12.75" customHeight="1">
      <c r="A36" s="17"/>
      <c r="B36" s="81">
        <v>13131</v>
      </c>
      <c r="C36" s="160" t="s">
        <v>96</v>
      </c>
      <c r="D36" s="86"/>
      <c r="E36" s="59"/>
      <c r="F36" s="59">
        <v>19</v>
      </c>
      <c r="G36" s="59">
        <v>19</v>
      </c>
      <c r="H36" s="59">
        <v>18</v>
      </c>
      <c r="I36" s="59">
        <v>18</v>
      </c>
      <c r="J36" s="59">
        <v>18</v>
      </c>
      <c r="K36" s="100"/>
      <c r="L36" s="49">
        <v>9</v>
      </c>
      <c r="M36" s="101">
        <v>17</v>
      </c>
      <c r="N36" s="49">
        <v>4</v>
      </c>
      <c r="O36" s="90">
        <v>65</v>
      </c>
      <c r="P36" s="59">
        <v>24</v>
      </c>
      <c r="Q36" s="59"/>
      <c r="R36" s="90">
        <v>36</v>
      </c>
      <c r="S36" s="59">
        <v>24</v>
      </c>
      <c r="T36" s="49"/>
      <c r="U36" s="49"/>
      <c r="V36" s="100"/>
      <c r="W36" s="100"/>
      <c r="X36" s="100"/>
      <c r="Y36" s="78">
        <f t="shared" si="1"/>
        <v>271</v>
      </c>
      <c r="Z36" s="78"/>
      <c r="AA36" s="74">
        <f t="shared" si="0"/>
        <v>30</v>
      </c>
    </row>
    <row r="37" spans="1:27" ht="12.75" customHeight="1">
      <c r="A37" s="17"/>
      <c r="B37" s="148" t="s">
        <v>129</v>
      </c>
      <c r="C37" s="149" t="s">
        <v>130</v>
      </c>
      <c r="D37" s="86"/>
      <c r="E37" s="59"/>
      <c r="F37" s="59">
        <v>19</v>
      </c>
      <c r="G37" s="59">
        <v>19</v>
      </c>
      <c r="H37" s="59">
        <v>18</v>
      </c>
      <c r="I37" s="59">
        <v>18</v>
      </c>
      <c r="J37" s="59">
        <v>18</v>
      </c>
      <c r="K37" s="100"/>
      <c r="L37" s="59">
        <v>18</v>
      </c>
      <c r="M37" s="59">
        <v>18</v>
      </c>
      <c r="N37" s="59">
        <v>18</v>
      </c>
      <c r="O37" s="90">
        <v>65</v>
      </c>
      <c r="P37" s="48">
        <v>12</v>
      </c>
      <c r="Q37" s="164"/>
      <c r="R37" s="167">
        <v>30</v>
      </c>
      <c r="S37" s="101">
        <v>23</v>
      </c>
      <c r="T37" s="100"/>
      <c r="U37" s="100"/>
      <c r="V37" s="100"/>
      <c r="W37" s="100"/>
      <c r="X37" s="100"/>
      <c r="Y37" s="78">
        <f t="shared" si="1"/>
        <v>276</v>
      </c>
      <c r="Z37" s="78"/>
      <c r="AA37" s="74">
        <f t="shared" si="0"/>
        <v>31</v>
      </c>
    </row>
    <row r="38" spans="1:27" ht="12.75" customHeight="1">
      <c r="A38" s="17"/>
      <c r="B38" s="120">
        <v>332</v>
      </c>
      <c r="C38" s="124" t="s">
        <v>56</v>
      </c>
      <c r="D38" s="86"/>
      <c r="E38" s="59"/>
      <c r="F38" s="48">
        <v>6</v>
      </c>
      <c r="G38" s="99">
        <v>18</v>
      </c>
      <c r="H38" s="59">
        <v>18</v>
      </c>
      <c r="I38" s="59">
        <v>18</v>
      </c>
      <c r="J38" s="59">
        <v>18</v>
      </c>
      <c r="K38" s="100"/>
      <c r="L38" s="59">
        <v>18</v>
      </c>
      <c r="M38" s="59">
        <v>18</v>
      </c>
      <c r="N38" s="59">
        <v>18</v>
      </c>
      <c r="O38" s="90">
        <v>65</v>
      </c>
      <c r="P38" s="59">
        <v>24</v>
      </c>
      <c r="Q38" s="59"/>
      <c r="R38" s="90">
        <v>36</v>
      </c>
      <c r="S38" s="59">
        <v>24</v>
      </c>
      <c r="T38" s="100"/>
      <c r="U38" s="100"/>
      <c r="V38" s="100"/>
      <c r="W38" s="100"/>
      <c r="X38" s="100"/>
      <c r="Y38" s="78">
        <f t="shared" si="1"/>
        <v>281</v>
      </c>
      <c r="Z38" s="78"/>
      <c r="AA38" s="74">
        <f t="shared" si="0"/>
        <v>32</v>
      </c>
    </row>
    <row r="39" spans="1:27" ht="12.75" customHeight="1">
      <c r="A39" s="17"/>
      <c r="B39" s="120">
        <v>1081</v>
      </c>
      <c r="C39" s="124" t="s">
        <v>99</v>
      </c>
      <c r="D39" s="86"/>
      <c r="E39" s="59"/>
      <c r="F39" s="59">
        <v>19</v>
      </c>
      <c r="G39" s="59">
        <v>19</v>
      </c>
      <c r="H39" s="59">
        <v>18</v>
      </c>
      <c r="I39" s="59">
        <v>18</v>
      </c>
      <c r="J39" s="59">
        <v>18</v>
      </c>
      <c r="K39" s="100"/>
      <c r="L39" s="59">
        <v>18</v>
      </c>
      <c r="M39" s="59">
        <v>18</v>
      </c>
      <c r="N39" s="59">
        <v>18</v>
      </c>
      <c r="O39" s="98">
        <v>52.5</v>
      </c>
      <c r="P39" s="59">
        <v>24</v>
      </c>
      <c r="Q39" s="59"/>
      <c r="R39" s="90">
        <v>36</v>
      </c>
      <c r="S39" s="59">
        <v>24</v>
      </c>
      <c r="T39" s="100"/>
      <c r="U39" s="100"/>
      <c r="V39" s="100"/>
      <c r="W39" s="100"/>
      <c r="X39" s="100"/>
      <c r="Y39" s="78">
        <f t="shared" si="1"/>
        <v>282.5</v>
      </c>
      <c r="Z39" s="78"/>
      <c r="AA39" s="74">
        <f t="shared" si="0"/>
        <v>33</v>
      </c>
    </row>
    <row r="40" spans="1:27" ht="12.75" customHeight="1">
      <c r="A40" s="17"/>
      <c r="B40" s="81">
        <v>18322</v>
      </c>
      <c r="C40" s="159" t="s">
        <v>93</v>
      </c>
      <c r="D40" s="86"/>
      <c r="E40" s="41"/>
      <c r="F40" s="59">
        <v>19</v>
      </c>
      <c r="G40" s="59">
        <v>19</v>
      </c>
      <c r="H40" s="59">
        <v>18</v>
      </c>
      <c r="I40" s="59">
        <v>18</v>
      </c>
      <c r="J40" s="59">
        <v>18</v>
      </c>
      <c r="K40" s="49"/>
      <c r="L40" s="49">
        <v>14</v>
      </c>
      <c r="M40" s="49">
        <v>11</v>
      </c>
      <c r="N40" s="101">
        <v>17</v>
      </c>
      <c r="O40" s="90">
        <v>65</v>
      </c>
      <c r="P40" s="59">
        <v>24</v>
      </c>
      <c r="Q40" s="59"/>
      <c r="R40" s="90">
        <v>36</v>
      </c>
      <c r="S40" s="59">
        <v>24</v>
      </c>
      <c r="T40" s="49"/>
      <c r="U40" s="49"/>
      <c r="V40" s="100"/>
      <c r="W40" s="100"/>
      <c r="X40" s="100"/>
      <c r="Y40" s="78">
        <f t="shared" si="1"/>
        <v>283</v>
      </c>
      <c r="Z40" s="78"/>
      <c r="AA40" s="74">
        <f t="shared" si="0"/>
        <v>34</v>
      </c>
    </row>
    <row r="41" spans="1:27" ht="12.75" customHeight="1">
      <c r="A41" s="17"/>
      <c r="B41" s="120">
        <v>1083</v>
      </c>
      <c r="C41" s="124" t="s">
        <v>100</v>
      </c>
      <c r="D41" s="86"/>
      <c r="E41" s="59"/>
      <c r="F41" s="59">
        <v>19</v>
      </c>
      <c r="G41" s="59">
        <v>19</v>
      </c>
      <c r="H41" s="59">
        <v>18</v>
      </c>
      <c r="I41" s="59">
        <v>18</v>
      </c>
      <c r="J41" s="59">
        <v>18</v>
      </c>
      <c r="K41" s="100"/>
      <c r="L41" s="59">
        <v>18</v>
      </c>
      <c r="M41" s="59">
        <v>18</v>
      </c>
      <c r="N41" s="59">
        <v>18</v>
      </c>
      <c r="O41" s="98">
        <v>55</v>
      </c>
      <c r="P41" s="59">
        <v>24</v>
      </c>
      <c r="Q41" s="59"/>
      <c r="R41" s="90">
        <v>36</v>
      </c>
      <c r="S41" s="59">
        <v>24</v>
      </c>
      <c r="T41" s="100"/>
      <c r="U41" s="100"/>
      <c r="V41" s="100"/>
      <c r="W41" s="100"/>
      <c r="X41" s="100"/>
      <c r="Y41" s="78">
        <f t="shared" si="1"/>
        <v>285</v>
      </c>
      <c r="Z41" s="78"/>
      <c r="AA41" s="74">
        <f t="shared" si="0"/>
        <v>35</v>
      </c>
    </row>
    <row r="42" spans="1:27" ht="12.75" customHeight="1">
      <c r="A42" s="17"/>
      <c r="B42" s="120">
        <v>1082</v>
      </c>
      <c r="C42" s="124" t="s">
        <v>98</v>
      </c>
      <c r="D42" s="86"/>
      <c r="E42" s="59"/>
      <c r="F42" s="59">
        <v>19</v>
      </c>
      <c r="G42" s="59">
        <v>19</v>
      </c>
      <c r="H42" s="59">
        <v>18</v>
      </c>
      <c r="I42" s="59">
        <v>18</v>
      </c>
      <c r="J42" s="59">
        <v>18</v>
      </c>
      <c r="K42" s="100"/>
      <c r="L42" s="59">
        <v>18</v>
      </c>
      <c r="M42" s="59">
        <v>18</v>
      </c>
      <c r="N42" s="59">
        <v>18</v>
      </c>
      <c r="O42" s="98">
        <v>57.5</v>
      </c>
      <c r="P42" s="59">
        <v>24</v>
      </c>
      <c r="Q42" s="59"/>
      <c r="R42" s="90">
        <v>36</v>
      </c>
      <c r="S42" s="59">
        <v>24</v>
      </c>
      <c r="T42" s="100"/>
      <c r="U42" s="100"/>
      <c r="V42" s="100"/>
      <c r="W42" s="100"/>
      <c r="X42" s="100"/>
      <c r="Y42" s="78">
        <f t="shared" si="1"/>
        <v>287.5</v>
      </c>
      <c r="Z42" s="78"/>
      <c r="AA42" s="74">
        <f t="shared" si="0"/>
        <v>36</v>
      </c>
    </row>
    <row r="43" spans="1:27" ht="12.75" customHeight="1">
      <c r="A43" s="17"/>
      <c r="B43" s="114">
        <v>77777</v>
      </c>
      <c r="C43" s="114" t="s">
        <v>83</v>
      </c>
      <c r="D43" s="86"/>
      <c r="E43" s="59"/>
      <c r="F43" s="59">
        <v>19</v>
      </c>
      <c r="G43" s="59">
        <v>19</v>
      </c>
      <c r="H43" s="130">
        <v>15</v>
      </c>
      <c r="I43" s="101">
        <v>17</v>
      </c>
      <c r="J43" s="101">
        <v>17</v>
      </c>
      <c r="K43" s="100"/>
      <c r="L43" s="59">
        <v>18</v>
      </c>
      <c r="M43" s="59">
        <v>18</v>
      </c>
      <c r="N43" s="59">
        <v>18</v>
      </c>
      <c r="O43" s="90">
        <v>65</v>
      </c>
      <c r="P43" s="59">
        <v>24</v>
      </c>
      <c r="Q43" s="59"/>
      <c r="R43" s="90">
        <v>36</v>
      </c>
      <c r="S43" s="59">
        <v>24</v>
      </c>
      <c r="T43" s="100"/>
      <c r="U43" s="100"/>
      <c r="V43" s="49"/>
      <c r="W43" s="112"/>
      <c r="X43" s="112"/>
      <c r="Y43" s="78">
        <f>SUM(D43:X43)</f>
        <v>290</v>
      </c>
      <c r="Z43" s="78"/>
      <c r="AA43" s="74">
        <f t="shared" si="0"/>
        <v>37</v>
      </c>
    </row>
    <row r="44" spans="1:27" ht="12.75" customHeight="1">
      <c r="A44" s="17"/>
      <c r="B44" s="148">
        <v>1291</v>
      </c>
      <c r="C44" s="148" t="s">
        <v>126</v>
      </c>
      <c r="D44" s="86"/>
      <c r="E44" s="59"/>
      <c r="F44" s="59">
        <v>19</v>
      </c>
      <c r="G44" s="59">
        <v>19</v>
      </c>
      <c r="H44" s="59">
        <v>18</v>
      </c>
      <c r="I44" s="59">
        <v>18</v>
      </c>
      <c r="J44" s="59">
        <v>18</v>
      </c>
      <c r="K44" s="100"/>
      <c r="L44" s="59">
        <v>18</v>
      </c>
      <c r="M44" s="59">
        <v>18</v>
      </c>
      <c r="N44" s="59">
        <v>18</v>
      </c>
      <c r="O44" s="90">
        <v>65</v>
      </c>
      <c r="P44" s="101">
        <v>23</v>
      </c>
      <c r="Q44" s="164"/>
      <c r="R44" s="101">
        <v>34.5</v>
      </c>
      <c r="S44" s="101">
        <v>23</v>
      </c>
      <c r="T44" s="49"/>
      <c r="U44" s="49"/>
      <c r="V44" s="100"/>
      <c r="W44" s="100"/>
      <c r="X44" s="100"/>
      <c r="Y44" s="78">
        <f t="shared" si="1"/>
        <v>291.5</v>
      </c>
      <c r="Z44" s="78"/>
      <c r="AA44" s="74">
        <f t="shared" si="0"/>
        <v>38</v>
      </c>
    </row>
    <row r="45" spans="1:27" ht="12.75" customHeight="1">
      <c r="A45" s="17"/>
      <c r="B45" s="145">
        <v>2111</v>
      </c>
      <c r="C45" s="145" t="s">
        <v>108</v>
      </c>
      <c r="D45" s="86"/>
      <c r="E45" s="59"/>
      <c r="F45" s="59">
        <v>19</v>
      </c>
      <c r="G45" s="59">
        <v>19</v>
      </c>
      <c r="H45" s="59">
        <v>18</v>
      </c>
      <c r="I45" s="59">
        <v>18</v>
      </c>
      <c r="J45" s="59">
        <v>18</v>
      </c>
      <c r="K45" s="100"/>
      <c r="L45" s="59">
        <v>18</v>
      </c>
      <c r="M45" s="59">
        <v>18</v>
      </c>
      <c r="N45" s="59">
        <v>18</v>
      </c>
      <c r="O45" s="99">
        <v>62.5</v>
      </c>
      <c r="P45" s="59">
        <v>24</v>
      </c>
      <c r="Q45" s="59"/>
      <c r="R45" s="90">
        <v>36</v>
      </c>
      <c r="S45" s="59">
        <v>24</v>
      </c>
      <c r="T45" s="100"/>
      <c r="U45" s="100"/>
      <c r="V45" s="100"/>
      <c r="W45" s="100"/>
      <c r="X45" s="100"/>
      <c r="Y45" s="78">
        <f t="shared" si="1"/>
        <v>292.5</v>
      </c>
      <c r="Z45" s="78"/>
      <c r="AA45" s="74">
        <f t="shared" si="0"/>
        <v>39</v>
      </c>
    </row>
    <row r="46" spans="1:27" ht="12.75" customHeight="1" thickBot="1">
      <c r="A46" s="17"/>
      <c r="B46" s="86"/>
      <c r="C46" s="57"/>
      <c r="D46" s="105"/>
      <c r="E46" s="9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P46" s="102"/>
      <c r="Q46" s="102"/>
      <c r="R46" s="102"/>
      <c r="S46" s="102"/>
      <c r="T46" s="102"/>
      <c r="U46" s="102"/>
      <c r="V46" s="102"/>
      <c r="W46" s="102"/>
      <c r="X46" s="102"/>
      <c r="Y46" s="93"/>
      <c r="Z46" s="93"/>
      <c r="AA46" s="93"/>
    </row>
    <row r="47" spans="1:27" ht="12.75" customHeight="1" thickBot="1" thickTop="1">
      <c r="A47" s="18"/>
      <c r="B47" s="184" t="s">
        <v>6</v>
      </c>
      <c r="C47" s="185"/>
      <c r="D47" s="42"/>
      <c r="E47" s="43"/>
      <c r="F47" s="43">
        <v>17</v>
      </c>
      <c r="G47" s="43">
        <v>17</v>
      </c>
      <c r="H47" s="43">
        <v>16</v>
      </c>
      <c r="I47" s="43">
        <v>16</v>
      </c>
      <c r="J47" s="43">
        <v>16</v>
      </c>
      <c r="K47" s="43"/>
      <c r="L47" s="43">
        <v>16</v>
      </c>
      <c r="M47" s="43">
        <v>16</v>
      </c>
      <c r="N47" s="43">
        <v>16</v>
      </c>
      <c r="O47" s="43">
        <v>24</v>
      </c>
      <c r="P47" s="43">
        <v>22</v>
      </c>
      <c r="Q47" s="43"/>
      <c r="R47" s="43">
        <v>22</v>
      </c>
      <c r="S47" s="43">
        <v>22</v>
      </c>
      <c r="T47" s="43"/>
      <c r="U47" s="43"/>
      <c r="V47" s="43"/>
      <c r="W47" s="43"/>
      <c r="X47" s="43"/>
      <c r="Y47" s="43"/>
      <c r="Z47" s="43"/>
      <c r="AA47" s="43"/>
    </row>
    <row r="48" spans="1:27" ht="12.75" customHeight="1" thickTop="1">
      <c r="A48" s="19"/>
      <c r="B48" s="24"/>
      <c r="C48" s="20"/>
      <c r="D48" s="21"/>
      <c r="E48" s="21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5"/>
      <c r="Z48" s="25"/>
      <c r="AA48" s="23"/>
    </row>
    <row r="49" spans="1:27" ht="12.75" customHeight="1">
      <c r="A49" s="19"/>
      <c r="B49" s="24"/>
      <c r="C49" s="24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5"/>
      <c r="Z49" s="25"/>
      <c r="AA49" s="23"/>
    </row>
    <row r="50" spans="1:27" ht="12.75" customHeight="1">
      <c r="A50" s="19"/>
      <c r="B50" s="24"/>
      <c r="C50" s="24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5"/>
      <c r="Z50" s="25"/>
      <c r="AA50" s="23"/>
    </row>
    <row r="51" spans="1:27" ht="12.75" customHeight="1">
      <c r="A51" s="19"/>
      <c r="B51" s="24"/>
      <c r="C51" s="24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5"/>
      <c r="Z51" s="25"/>
      <c r="AA51" s="23"/>
    </row>
    <row r="52" spans="1:27" ht="12.75" customHeight="1">
      <c r="A52" s="19"/>
      <c r="B52" s="24"/>
      <c r="C52" s="24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5"/>
      <c r="Z52" s="25"/>
      <c r="AA52" s="23"/>
    </row>
    <row r="53" spans="1:27" ht="12.75" customHeight="1">
      <c r="A53" s="19"/>
      <c r="B53" s="24"/>
      <c r="C53" s="24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5"/>
      <c r="Z53" s="25"/>
      <c r="AA53" s="23"/>
    </row>
    <row r="54" spans="1:27" ht="12.75" customHeight="1">
      <c r="A54" s="19"/>
      <c r="B54" s="24"/>
      <c r="C54" s="24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5"/>
      <c r="Z54" s="25"/>
      <c r="AA54" s="23"/>
    </row>
    <row r="55" spans="1:27" ht="12.75" customHeight="1">
      <c r="A55" s="19"/>
      <c r="B55" s="24"/>
      <c r="C55" s="24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5"/>
      <c r="Z55" s="25"/>
      <c r="AA55" s="23"/>
    </row>
    <row r="56" spans="1:27" ht="12.75" customHeight="1">
      <c r="A56" s="19"/>
      <c r="B56" s="24"/>
      <c r="C56" s="24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5"/>
      <c r="Z56" s="25"/>
      <c r="AA56" s="23"/>
    </row>
    <row r="57" spans="1:27" ht="12.75" customHeight="1">
      <c r="A57" s="19"/>
      <c r="B57" s="24"/>
      <c r="C57" s="24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5"/>
      <c r="Z57" s="25"/>
      <c r="AA57" s="23"/>
    </row>
    <row r="58" spans="1:27" ht="12.75" customHeight="1">
      <c r="A58" s="19"/>
      <c r="B58" s="24"/>
      <c r="C58" s="24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5"/>
      <c r="Z58" s="25"/>
      <c r="AA58" s="23"/>
    </row>
    <row r="59" spans="1:27" ht="12.75" customHeight="1">
      <c r="A59" s="19"/>
      <c r="B59" s="24"/>
      <c r="C59" s="24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5"/>
      <c r="Z59" s="25"/>
      <c r="AA59" s="23"/>
    </row>
    <row r="60" spans="1:27" ht="12.75" customHeight="1">
      <c r="A60" s="19"/>
      <c r="B60" s="24"/>
      <c r="C60" s="24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5"/>
      <c r="Z60" s="25"/>
      <c r="AA60" s="23"/>
    </row>
    <row r="61" spans="1:27" ht="12.75" customHeight="1">
      <c r="A61" s="19"/>
      <c r="B61" s="24"/>
      <c r="C61" s="24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5"/>
      <c r="Z61" s="25"/>
      <c r="AA61" s="23"/>
    </row>
    <row r="62" spans="1:27" s="1" customFormat="1" ht="15">
      <c r="A62" s="2"/>
      <c r="B62" s="51"/>
      <c r="C62" s="50" t="s">
        <v>12</v>
      </c>
      <c r="E62" s="2"/>
      <c r="F62" s="2"/>
      <c r="G62" s="2"/>
      <c r="H62" s="3"/>
      <c r="I62" s="3"/>
      <c r="J62" s="71" t="s">
        <v>37</v>
      </c>
      <c r="K62" s="3"/>
      <c r="L62" s="3"/>
      <c r="M62" s="3"/>
      <c r="N62" s="3"/>
      <c r="T62" s="3"/>
      <c r="U62" s="3"/>
      <c r="V62" s="3"/>
      <c r="W62" s="3"/>
      <c r="X62" s="3"/>
      <c r="Y62" s="2"/>
      <c r="Z62" s="2"/>
      <c r="AA62" s="2"/>
    </row>
    <row r="63" spans="1:27" ht="15">
      <c r="A63" s="4"/>
      <c r="B63" s="5"/>
      <c r="C63" s="4"/>
      <c r="D63" s="6"/>
      <c r="G63" s="7"/>
      <c r="H63" s="7"/>
      <c r="I63" s="7"/>
      <c r="J63" s="77" t="s">
        <v>35</v>
      </c>
      <c r="K63" s="7"/>
      <c r="L63" s="7"/>
      <c r="M63" s="7"/>
      <c r="N63" s="7"/>
      <c r="T63" s="7"/>
      <c r="U63" s="7"/>
      <c r="V63" s="7"/>
      <c r="W63" s="7"/>
      <c r="X63" s="7"/>
      <c r="Y63" s="7"/>
      <c r="Z63" s="7"/>
      <c r="AA63" s="8"/>
    </row>
    <row r="64" spans="1:27" ht="14.25">
      <c r="A64" s="4"/>
      <c r="B64" s="5"/>
      <c r="C64" s="4"/>
      <c r="D64" s="6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8"/>
      <c r="AA64"/>
    </row>
    <row r="65" spans="1:27" s="15" customFormat="1" ht="18" customHeight="1">
      <c r="A65" s="9" t="s">
        <v>46</v>
      </c>
      <c r="B65" s="10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/>
      <c r="Z65" s="13"/>
      <c r="AA65" s="14"/>
    </row>
    <row r="66" spans="1:27" s="16" customFormat="1" ht="11.25" customHeight="1">
      <c r="A66" s="52"/>
      <c r="B66" s="84" t="s">
        <v>0</v>
      </c>
      <c r="C66" s="188" t="s">
        <v>1</v>
      </c>
      <c r="D66" s="87" t="s">
        <v>17</v>
      </c>
      <c r="E66" s="88"/>
      <c r="F66" s="87" t="s">
        <v>18</v>
      </c>
      <c r="G66" s="88"/>
      <c r="H66" s="87" t="s">
        <v>39</v>
      </c>
      <c r="I66" s="118"/>
      <c r="J66" s="88"/>
      <c r="K66" s="190" t="s">
        <v>30</v>
      </c>
      <c r="L66" s="182" t="s">
        <v>40</v>
      </c>
      <c r="M66" s="183"/>
      <c r="N66" s="183"/>
      <c r="O66" s="180" t="s">
        <v>44</v>
      </c>
      <c r="P66" s="192" t="s">
        <v>29</v>
      </c>
      <c r="Q66" s="193"/>
      <c r="R66" s="193"/>
      <c r="S66" s="193"/>
      <c r="T66" s="87" t="s">
        <v>41</v>
      </c>
      <c r="U66" s="88"/>
      <c r="V66" s="182" t="s">
        <v>34</v>
      </c>
      <c r="W66" s="183"/>
      <c r="X66" s="183"/>
      <c r="Y66" s="95" t="s">
        <v>2</v>
      </c>
      <c r="Z66" s="76" t="s">
        <v>8</v>
      </c>
      <c r="AA66" s="186" t="s">
        <v>3</v>
      </c>
    </row>
    <row r="67" spans="1:27" s="16" customFormat="1" ht="11.25" customHeight="1">
      <c r="A67" s="52"/>
      <c r="B67" s="85" t="s">
        <v>4</v>
      </c>
      <c r="C67" s="189"/>
      <c r="D67" s="89" t="s">
        <v>27</v>
      </c>
      <c r="E67" s="89" t="s">
        <v>28</v>
      </c>
      <c r="F67" s="89" t="s">
        <v>27</v>
      </c>
      <c r="G67" s="89" t="s">
        <v>28</v>
      </c>
      <c r="H67" s="89" t="s">
        <v>27</v>
      </c>
      <c r="I67" s="89" t="s">
        <v>28</v>
      </c>
      <c r="J67" s="89" t="s">
        <v>31</v>
      </c>
      <c r="K67" s="191"/>
      <c r="L67" s="89" t="s">
        <v>27</v>
      </c>
      <c r="M67" s="89" t="s">
        <v>28</v>
      </c>
      <c r="N67" s="89" t="s">
        <v>31</v>
      </c>
      <c r="O67" s="181"/>
      <c r="P67" s="89" t="s">
        <v>27</v>
      </c>
      <c r="Q67" s="89" t="s">
        <v>28</v>
      </c>
      <c r="R67" s="116" t="s">
        <v>32</v>
      </c>
      <c r="S67" s="89" t="s">
        <v>31</v>
      </c>
      <c r="T67" s="89" t="s">
        <v>27</v>
      </c>
      <c r="U67" s="89" t="s">
        <v>28</v>
      </c>
      <c r="V67" s="89" t="s">
        <v>27</v>
      </c>
      <c r="W67" s="89" t="s">
        <v>28</v>
      </c>
      <c r="X67" s="89" t="s">
        <v>31</v>
      </c>
      <c r="Y67" s="96" t="s">
        <v>5</v>
      </c>
      <c r="Z67" s="75" t="s">
        <v>9</v>
      </c>
      <c r="AA67" s="187"/>
    </row>
    <row r="68" spans="1:27" ht="12.75" customHeight="1">
      <c r="A68" s="18"/>
      <c r="B68" s="120">
        <v>1582</v>
      </c>
      <c r="C68" s="121" t="s">
        <v>22</v>
      </c>
      <c r="D68" s="49"/>
      <c r="E68" s="48"/>
      <c r="F68" s="48">
        <v>3</v>
      </c>
      <c r="G68" s="48">
        <v>1</v>
      </c>
      <c r="H68" s="130">
        <v>3</v>
      </c>
      <c r="I68" s="101">
        <v>11</v>
      </c>
      <c r="J68" s="101">
        <v>11</v>
      </c>
      <c r="K68" s="49"/>
      <c r="L68" s="49">
        <v>3</v>
      </c>
      <c r="M68" s="49">
        <v>8</v>
      </c>
      <c r="N68" s="49">
        <v>2</v>
      </c>
      <c r="O68" s="98">
        <v>22.5</v>
      </c>
      <c r="P68" s="48">
        <v>3</v>
      </c>
      <c r="Q68" s="168"/>
      <c r="R68" s="165">
        <v>3</v>
      </c>
      <c r="S68" s="48">
        <v>3</v>
      </c>
      <c r="T68" s="49"/>
      <c r="U68" s="49"/>
      <c r="V68" s="49"/>
      <c r="W68" s="49"/>
      <c r="X68" s="49"/>
      <c r="Y68" s="78">
        <f aca="true" t="shared" si="2" ref="Y68:Y93">SUM(D68:X68)</f>
        <v>73.5</v>
      </c>
      <c r="Z68" s="78"/>
      <c r="AA68" s="73">
        <f aca="true" t="shared" si="3" ref="AA68:AA93">RANK(Y68,Y$68:Y$94,1)</f>
        <v>1</v>
      </c>
    </row>
    <row r="69" spans="1:27" ht="12.75" customHeight="1">
      <c r="A69" s="18"/>
      <c r="B69" s="120">
        <v>508</v>
      </c>
      <c r="C69" s="121" t="s">
        <v>25</v>
      </c>
      <c r="D69" s="58"/>
      <c r="E69" s="48"/>
      <c r="F69" s="48">
        <v>7</v>
      </c>
      <c r="G69" s="48">
        <v>7</v>
      </c>
      <c r="H69" s="130">
        <v>1</v>
      </c>
      <c r="I69" s="130">
        <v>6</v>
      </c>
      <c r="J69" s="130">
        <v>5</v>
      </c>
      <c r="K69" s="49"/>
      <c r="L69" s="49">
        <v>2</v>
      </c>
      <c r="M69" s="49">
        <v>6</v>
      </c>
      <c r="N69" s="49">
        <v>3</v>
      </c>
      <c r="O69" s="98">
        <v>15</v>
      </c>
      <c r="P69" s="48">
        <v>4</v>
      </c>
      <c r="Q69" s="168"/>
      <c r="R69" s="165">
        <v>13.5</v>
      </c>
      <c r="S69" s="48">
        <v>8</v>
      </c>
      <c r="T69" s="100"/>
      <c r="U69" s="100"/>
      <c r="V69" s="100"/>
      <c r="W69" s="100"/>
      <c r="X69" s="100"/>
      <c r="Y69" s="78">
        <f t="shared" si="2"/>
        <v>77.5</v>
      </c>
      <c r="Z69" s="78"/>
      <c r="AA69" s="73">
        <f t="shared" si="3"/>
        <v>2</v>
      </c>
    </row>
    <row r="70" spans="1:27" ht="12.75" customHeight="1">
      <c r="A70" s="18"/>
      <c r="B70" s="120">
        <v>105</v>
      </c>
      <c r="C70" s="121" t="s">
        <v>116</v>
      </c>
      <c r="D70" s="48"/>
      <c r="E70" s="48"/>
      <c r="F70" s="48">
        <v>5</v>
      </c>
      <c r="G70" s="48">
        <v>4</v>
      </c>
      <c r="H70" s="130">
        <v>4</v>
      </c>
      <c r="I70" s="130">
        <v>2</v>
      </c>
      <c r="J70" s="130">
        <v>2</v>
      </c>
      <c r="K70" s="49"/>
      <c r="L70" s="49">
        <v>1</v>
      </c>
      <c r="M70" s="49">
        <v>1</v>
      </c>
      <c r="N70" s="49">
        <v>1</v>
      </c>
      <c r="O70" s="98">
        <v>37.5</v>
      </c>
      <c r="P70" s="48">
        <v>5</v>
      </c>
      <c r="Q70" s="168"/>
      <c r="R70" s="167">
        <v>24</v>
      </c>
      <c r="S70" s="48">
        <v>6</v>
      </c>
      <c r="T70" s="49"/>
      <c r="U70" s="49"/>
      <c r="V70" s="100"/>
      <c r="W70" s="100"/>
      <c r="X70" s="100"/>
      <c r="Y70" s="78">
        <f t="shared" si="2"/>
        <v>92.5</v>
      </c>
      <c r="Z70" s="78"/>
      <c r="AA70" s="73">
        <f t="shared" si="3"/>
        <v>3</v>
      </c>
    </row>
    <row r="71" spans="1:27" ht="12.75" customHeight="1">
      <c r="A71" s="18"/>
      <c r="B71" s="120">
        <v>2028</v>
      </c>
      <c r="C71" s="121" t="s">
        <v>64</v>
      </c>
      <c r="D71" s="59"/>
      <c r="E71" s="59"/>
      <c r="F71" s="48">
        <v>10</v>
      </c>
      <c r="G71" s="48">
        <v>9</v>
      </c>
      <c r="H71" s="130">
        <v>2</v>
      </c>
      <c r="I71" s="130">
        <v>1</v>
      </c>
      <c r="J71" s="130">
        <v>1</v>
      </c>
      <c r="K71" s="100"/>
      <c r="L71" s="49">
        <v>10</v>
      </c>
      <c r="M71" s="49">
        <v>5</v>
      </c>
      <c r="N71" s="49">
        <v>4</v>
      </c>
      <c r="O71" s="98">
        <v>25</v>
      </c>
      <c r="P71" s="48">
        <v>14</v>
      </c>
      <c r="Q71" s="168"/>
      <c r="R71" s="165">
        <v>10.5</v>
      </c>
      <c r="S71" s="48">
        <v>1</v>
      </c>
      <c r="T71" s="100"/>
      <c r="U71" s="100"/>
      <c r="V71" s="100"/>
      <c r="W71" s="100"/>
      <c r="X71" s="100"/>
      <c r="Y71" s="78">
        <f t="shared" si="2"/>
        <v>92.5</v>
      </c>
      <c r="Z71" s="78"/>
      <c r="AA71" s="73">
        <f t="shared" si="3"/>
        <v>3</v>
      </c>
    </row>
    <row r="72" spans="1:27" ht="12.75" customHeight="1">
      <c r="A72" s="18"/>
      <c r="B72" s="120">
        <v>2071</v>
      </c>
      <c r="C72" s="121" t="s">
        <v>58</v>
      </c>
      <c r="D72" s="59"/>
      <c r="E72" s="59"/>
      <c r="F72" s="48">
        <v>1</v>
      </c>
      <c r="G72" s="48">
        <v>3</v>
      </c>
      <c r="H72" s="99">
        <v>11</v>
      </c>
      <c r="I72" s="130">
        <v>3</v>
      </c>
      <c r="J72" s="130">
        <v>4</v>
      </c>
      <c r="K72" s="49"/>
      <c r="L72" s="49">
        <v>9</v>
      </c>
      <c r="M72" s="49">
        <v>3</v>
      </c>
      <c r="N72" s="49">
        <v>5</v>
      </c>
      <c r="O72" s="98">
        <v>17.5</v>
      </c>
      <c r="P72" s="48">
        <v>8</v>
      </c>
      <c r="Q72" s="168"/>
      <c r="R72" s="167">
        <v>24</v>
      </c>
      <c r="S72" s="48">
        <v>7</v>
      </c>
      <c r="T72" s="49"/>
      <c r="U72" s="49"/>
      <c r="V72" s="49"/>
      <c r="W72" s="49"/>
      <c r="X72" s="49"/>
      <c r="Y72" s="78">
        <f t="shared" si="2"/>
        <v>95.5</v>
      </c>
      <c r="Z72" s="78"/>
      <c r="AA72" s="73">
        <f t="shared" si="3"/>
        <v>5</v>
      </c>
    </row>
    <row r="73" spans="1:27" ht="12.75" customHeight="1">
      <c r="A73" s="18"/>
      <c r="B73" s="120">
        <v>818</v>
      </c>
      <c r="C73" s="121" t="s">
        <v>60</v>
      </c>
      <c r="D73" s="59"/>
      <c r="E73" s="59"/>
      <c r="F73" s="48">
        <v>4</v>
      </c>
      <c r="G73" s="48">
        <v>5</v>
      </c>
      <c r="H73" s="130">
        <v>5</v>
      </c>
      <c r="I73" s="130">
        <v>4</v>
      </c>
      <c r="J73" s="130">
        <v>7</v>
      </c>
      <c r="K73" s="100"/>
      <c r="L73" s="49">
        <v>7</v>
      </c>
      <c r="M73" s="49">
        <v>11</v>
      </c>
      <c r="N73" s="49">
        <v>11</v>
      </c>
      <c r="O73" s="98">
        <v>12.5</v>
      </c>
      <c r="P73" s="48">
        <v>6</v>
      </c>
      <c r="Q73" s="168"/>
      <c r="R73" s="167">
        <v>24</v>
      </c>
      <c r="S73" s="48">
        <v>9</v>
      </c>
      <c r="T73" s="100"/>
      <c r="U73" s="100"/>
      <c r="V73" s="49"/>
      <c r="W73" s="49"/>
      <c r="X73" s="49"/>
      <c r="Y73" s="78">
        <f t="shared" si="2"/>
        <v>105.5</v>
      </c>
      <c r="Z73" s="78"/>
      <c r="AA73" s="73">
        <f t="shared" si="3"/>
        <v>6</v>
      </c>
    </row>
    <row r="74" spans="1:27" ht="12.75" customHeight="1">
      <c r="A74" s="18"/>
      <c r="B74" s="120">
        <v>1014</v>
      </c>
      <c r="C74" s="122" t="s">
        <v>59</v>
      </c>
      <c r="D74" s="49"/>
      <c r="E74" s="48"/>
      <c r="F74" s="48">
        <v>2</v>
      </c>
      <c r="G74" s="48">
        <v>2</v>
      </c>
      <c r="H74" s="130">
        <v>9</v>
      </c>
      <c r="I74" s="130">
        <v>5</v>
      </c>
      <c r="J74" s="130">
        <v>3</v>
      </c>
      <c r="K74" s="49"/>
      <c r="L74" s="59">
        <v>13</v>
      </c>
      <c r="M74" s="59">
        <v>13</v>
      </c>
      <c r="N74" s="59">
        <v>13</v>
      </c>
      <c r="O74" s="98">
        <v>7.5</v>
      </c>
      <c r="P74" s="48">
        <v>10</v>
      </c>
      <c r="Q74" s="168"/>
      <c r="R74" s="167">
        <v>24</v>
      </c>
      <c r="S74" s="48">
        <v>11</v>
      </c>
      <c r="T74" s="49"/>
      <c r="U74" s="49"/>
      <c r="V74" s="100"/>
      <c r="W74" s="100"/>
      <c r="X74" s="100"/>
      <c r="Y74" s="78">
        <f t="shared" si="2"/>
        <v>112.5</v>
      </c>
      <c r="Z74" s="78"/>
      <c r="AA74" s="73">
        <f t="shared" si="3"/>
        <v>7</v>
      </c>
    </row>
    <row r="75" spans="1:27" ht="12.75" customHeight="1">
      <c r="A75" s="18"/>
      <c r="B75" s="148">
        <v>965</v>
      </c>
      <c r="C75" s="152" t="s">
        <v>120</v>
      </c>
      <c r="D75" s="59"/>
      <c r="E75" s="59"/>
      <c r="F75" s="59">
        <v>15</v>
      </c>
      <c r="G75" s="59">
        <v>15</v>
      </c>
      <c r="H75" s="59">
        <v>12</v>
      </c>
      <c r="I75" s="59">
        <v>12</v>
      </c>
      <c r="J75" s="59">
        <v>12</v>
      </c>
      <c r="K75" s="100"/>
      <c r="L75" s="59">
        <v>13</v>
      </c>
      <c r="M75" s="59">
        <v>13</v>
      </c>
      <c r="N75" s="59">
        <v>13</v>
      </c>
      <c r="O75" s="98">
        <v>5</v>
      </c>
      <c r="P75" s="48">
        <v>2</v>
      </c>
      <c r="Q75" s="168"/>
      <c r="R75" s="165">
        <v>1.5</v>
      </c>
      <c r="S75" s="48">
        <v>2</v>
      </c>
      <c r="T75" s="100"/>
      <c r="U75" s="100"/>
      <c r="V75" s="100"/>
      <c r="W75" s="100"/>
      <c r="X75" s="100"/>
      <c r="Y75" s="78">
        <f t="shared" si="2"/>
        <v>115.5</v>
      </c>
      <c r="Z75" s="78"/>
      <c r="AA75" s="73">
        <f t="shared" si="3"/>
        <v>8</v>
      </c>
    </row>
    <row r="76" spans="1:27" ht="12.75" customHeight="1">
      <c r="A76" s="18"/>
      <c r="B76" s="120">
        <v>2035</v>
      </c>
      <c r="C76" s="124" t="s">
        <v>65</v>
      </c>
      <c r="D76" s="59"/>
      <c r="E76" s="59"/>
      <c r="F76" s="48">
        <v>9</v>
      </c>
      <c r="G76" s="99">
        <v>13</v>
      </c>
      <c r="H76" s="59">
        <v>12</v>
      </c>
      <c r="I76" s="59">
        <v>12</v>
      </c>
      <c r="J76" s="59">
        <v>12</v>
      </c>
      <c r="K76" s="49"/>
      <c r="L76" s="49">
        <v>5</v>
      </c>
      <c r="M76" s="49">
        <v>7</v>
      </c>
      <c r="N76" s="49">
        <v>9</v>
      </c>
      <c r="O76" s="98">
        <v>30</v>
      </c>
      <c r="P76" s="48">
        <v>7</v>
      </c>
      <c r="Q76" s="168"/>
      <c r="R76" s="165">
        <v>7.5</v>
      </c>
      <c r="S76" s="48">
        <v>4</v>
      </c>
      <c r="T76" s="100"/>
      <c r="U76" s="100"/>
      <c r="V76" s="100"/>
      <c r="W76" s="100"/>
      <c r="X76" s="100"/>
      <c r="Y76" s="78">
        <f t="shared" si="2"/>
        <v>127.5</v>
      </c>
      <c r="Z76" s="78"/>
      <c r="AA76" s="73">
        <f t="shared" si="3"/>
        <v>9</v>
      </c>
    </row>
    <row r="77" spans="1:27" ht="12.75" customHeight="1">
      <c r="A77" s="18"/>
      <c r="B77" s="120">
        <v>5050</v>
      </c>
      <c r="C77" s="132" t="s">
        <v>86</v>
      </c>
      <c r="D77" s="59"/>
      <c r="E77" s="59"/>
      <c r="F77" s="48">
        <v>11</v>
      </c>
      <c r="G77" s="48">
        <v>11</v>
      </c>
      <c r="H77" s="130">
        <v>7</v>
      </c>
      <c r="I77" s="99">
        <v>9</v>
      </c>
      <c r="J77" s="99">
        <v>9</v>
      </c>
      <c r="K77" s="100"/>
      <c r="L77" s="49">
        <v>8</v>
      </c>
      <c r="M77" s="49">
        <v>2</v>
      </c>
      <c r="N77" s="49">
        <v>7</v>
      </c>
      <c r="O77" s="98">
        <v>32.5</v>
      </c>
      <c r="P77" s="48">
        <v>12</v>
      </c>
      <c r="Q77" s="168"/>
      <c r="R77" s="165">
        <v>9</v>
      </c>
      <c r="S77" s="166">
        <v>14</v>
      </c>
      <c r="T77" s="100"/>
      <c r="U77" s="100"/>
      <c r="V77" s="100"/>
      <c r="W77" s="100"/>
      <c r="X77" s="100"/>
      <c r="Y77" s="78">
        <f t="shared" si="2"/>
        <v>131.5</v>
      </c>
      <c r="Z77" s="78"/>
      <c r="AA77" s="73">
        <f t="shared" si="3"/>
        <v>10</v>
      </c>
    </row>
    <row r="78" spans="1:27" ht="12.75" customHeight="1">
      <c r="A78" s="18"/>
      <c r="B78" s="86">
        <v>2727</v>
      </c>
      <c r="C78" s="176" t="s">
        <v>95</v>
      </c>
      <c r="D78" s="59"/>
      <c r="E78" s="59"/>
      <c r="F78" s="59">
        <v>15</v>
      </c>
      <c r="G78" s="59">
        <v>15</v>
      </c>
      <c r="H78" s="59">
        <v>12</v>
      </c>
      <c r="I78" s="59">
        <v>12</v>
      </c>
      <c r="J78" s="59">
        <v>12</v>
      </c>
      <c r="K78" s="100"/>
      <c r="L78" s="49">
        <v>6</v>
      </c>
      <c r="M78" s="49">
        <v>10</v>
      </c>
      <c r="N78" s="49">
        <v>8</v>
      </c>
      <c r="O78" s="98">
        <v>20</v>
      </c>
      <c r="P78" s="48">
        <v>9</v>
      </c>
      <c r="Q78" s="168"/>
      <c r="R78" s="165">
        <v>12</v>
      </c>
      <c r="S78" s="48">
        <v>10</v>
      </c>
      <c r="T78" s="100"/>
      <c r="U78" s="100"/>
      <c r="V78" s="100"/>
      <c r="W78" s="100"/>
      <c r="X78" s="100"/>
      <c r="Y78" s="78">
        <f t="shared" si="2"/>
        <v>141</v>
      </c>
      <c r="Z78" s="78"/>
      <c r="AA78" s="73">
        <f t="shared" si="3"/>
        <v>11</v>
      </c>
    </row>
    <row r="79" spans="1:27" ht="12.75" customHeight="1">
      <c r="A79" s="18"/>
      <c r="B79" s="148">
        <v>1773</v>
      </c>
      <c r="C79" s="152" t="s">
        <v>113</v>
      </c>
      <c r="D79" s="59"/>
      <c r="E79" s="59"/>
      <c r="F79" s="59">
        <v>15</v>
      </c>
      <c r="G79" s="59">
        <v>15</v>
      </c>
      <c r="H79" s="59">
        <v>12</v>
      </c>
      <c r="I79" s="59">
        <v>12</v>
      </c>
      <c r="J79" s="59">
        <v>12</v>
      </c>
      <c r="K79" s="100"/>
      <c r="L79" s="59">
        <v>13</v>
      </c>
      <c r="M79" s="59">
        <v>13</v>
      </c>
      <c r="N79" s="59">
        <v>13</v>
      </c>
      <c r="O79" s="98">
        <v>27.5</v>
      </c>
      <c r="P79" s="48">
        <v>11</v>
      </c>
      <c r="Q79" s="168"/>
      <c r="R79" s="165">
        <v>4.5</v>
      </c>
      <c r="S79" s="48">
        <v>5</v>
      </c>
      <c r="T79" s="100"/>
      <c r="U79" s="100"/>
      <c r="V79" s="100"/>
      <c r="W79" s="100"/>
      <c r="X79" s="100"/>
      <c r="Y79" s="78">
        <f t="shared" si="2"/>
        <v>153</v>
      </c>
      <c r="Z79" s="78"/>
      <c r="AA79" s="73">
        <f t="shared" si="3"/>
        <v>12</v>
      </c>
    </row>
    <row r="80" spans="1:27" ht="12.75" customHeight="1">
      <c r="A80" s="18"/>
      <c r="B80" s="148">
        <v>3512</v>
      </c>
      <c r="C80" s="152" t="s">
        <v>117</v>
      </c>
      <c r="D80" s="59"/>
      <c r="E80" s="59"/>
      <c r="F80" s="59">
        <v>15</v>
      </c>
      <c r="G80" s="59">
        <v>15</v>
      </c>
      <c r="H80" s="59">
        <v>12</v>
      </c>
      <c r="I80" s="59">
        <v>12</v>
      </c>
      <c r="J80" s="59">
        <v>12</v>
      </c>
      <c r="K80" s="100"/>
      <c r="L80" s="59">
        <v>13</v>
      </c>
      <c r="M80" s="59">
        <v>13</v>
      </c>
      <c r="N80" s="59">
        <v>13</v>
      </c>
      <c r="O80" s="98">
        <v>2.5</v>
      </c>
      <c r="P80" s="59">
        <v>18</v>
      </c>
      <c r="Q80" s="59"/>
      <c r="R80" s="90">
        <v>27</v>
      </c>
      <c r="S80" s="59">
        <v>18</v>
      </c>
      <c r="T80" s="100"/>
      <c r="U80" s="100"/>
      <c r="V80" s="100"/>
      <c r="W80" s="100"/>
      <c r="X80" s="100"/>
      <c r="Y80" s="78">
        <f t="shared" si="2"/>
        <v>170.5</v>
      </c>
      <c r="Z80" s="78"/>
      <c r="AA80" s="73">
        <f t="shared" si="3"/>
        <v>13</v>
      </c>
    </row>
    <row r="81" spans="1:27" ht="12.75" customHeight="1">
      <c r="A81" s="18"/>
      <c r="B81" s="148">
        <v>1960</v>
      </c>
      <c r="C81" s="152" t="s">
        <v>110</v>
      </c>
      <c r="D81" s="59"/>
      <c r="E81" s="59"/>
      <c r="F81" s="59">
        <v>15</v>
      </c>
      <c r="G81" s="59">
        <v>15</v>
      </c>
      <c r="H81" s="59">
        <v>12</v>
      </c>
      <c r="I81" s="59">
        <v>12</v>
      </c>
      <c r="J81" s="59">
        <v>12</v>
      </c>
      <c r="K81" s="100"/>
      <c r="L81" s="59">
        <v>13</v>
      </c>
      <c r="M81" s="59">
        <v>13</v>
      </c>
      <c r="N81" s="59">
        <v>13</v>
      </c>
      <c r="O81" s="98">
        <v>10</v>
      </c>
      <c r="P81" s="59">
        <v>18</v>
      </c>
      <c r="Q81" s="59"/>
      <c r="R81" s="90">
        <v>27</v>
      </c>
      <c r="S81" s="59">
        <v>18</v>
      </c>
      <c r="T81" s="100"/>
      <c r="U81" s="100"/>
      <c r="V81" s="100"/>
      <c r="W81" s="100"/>
      <c r="X81" s="100"/>
      <c r="Y81" s="78">
        <f t="shared" si="2"/>
        <v>178</v>
      </c>
      <c r="Z81" s="78"/>
      <c r="AA81" s="73">
        <f t="shared" si="3"/>
        <v>14</v>
      </c>
    </row>
    <row r="82" spans="1:27" ht="12.75" customHeight="1">
      <c r="A82" s="18"/>
      <c r="B82" s="148" t="s">
        <v>131</v>
      </c>
      <c r="C82" s="152" t="s">
        <v>132</v>
      </c>
      <c r="D82" s="59"/>
      <c r="E82" s="59"/>
      <c r="F82" s="59">
        <v>15</v>
      </c>
      <c r="G82" s="59">
        <v>15</v>
      </c>
      <c r="H82" s="59">
        <v>12</v>
      </c>
      <c r="I82" s="59">
        <v>12</v>
      </c>
      <c r="J82" s="59">
        <v>12</v>
      </c>
      <c r="K82" s="100"/>
      <c r="L82" s="59">
        <v>13</v>
      </c>
      <c r="M82" s="59">
        <v>13</v>
      </c>
      <c r="N82" s="59">
        <v>13</v>
      </c>
      <c r="O82" s="90">
        <v>55</v>
      </c>
      <c r="P82" s="48">
        <v>1</v>
      </c>
      <c r="Q82" s="168"/>
      <c r="R82" s="165">
        <v>6</v>
      </c>
      <c r="S82" s="101">
        <v>17</v>
      </c>
      <c r="T82" s="100"/>
      <c r="U82" s="100"/>
      <c r="V82" s="100"/>
      <c r="W82" s="100"/>
      <c r="X82" s="100"/>
      <c r="Y82" s="78">
        <f t="shared" si="2"/>
        <v>184</v>
      </c>
      <c r="Z82" s="78"/>
      <c r="AA82" s="73">
        <f t="shared" si="3"/>
        <v>15</v>
      </c>
    </row>
    <row r="83" spans="1:27" ht="12.75" customHeight="1">
      <c r="A83" s="18"/>
      <c r="B83" s="120" t="s">
        <v>62</v>
      </c>
      <c r="C83" s="122" t="s">
        <v>63</v>
      </c>
      <c r="D83" s="59"/>
      <c r="E83" s="59"/>
      <c r="F83" s="48">
        <v>8</v>
      </c>
      <c r="G83" s="48">
        <v>8</v>
      </c>
      <c r="H83" s="59">
        <v>12</v>
      </c>
      <c r="I83" s="59">
        <v>12</v>
      </c>
      <c r="J83" s="59">
        <v>12</v>
      </c>
      <c r="K83" s="100"/>
      <c r="L83" s="49">
        <v>4</v>
      </c>
      <c r="M83" s="49">
        <v>4</v>
      </c>
      <c r="N83" s="49">
        <v>10</v>
      </c>
      <c r="O83" s="90">
        <v>55</v>
      </c>
      <c r="P83" s="59">
        <v>18</v>
      </c>
      <c r="Q83" s="59"/>
      <c r="R83" s="90">
        <v>27</v>
      </c>
      <c r="S83" s="59">
        <v>18</v>
      </c>
      <c r="T83" s="100"/>
      <c r="U83" s="100"/>
      <c r="V83" s="100"/>
      <c r="W83" s="100"/>
      <c r="X83" s="100"/>
      <c r="Y83" s="78">
        <f t="shared" si="2"/>
        <v>188</v>
      </c>
      <c r="Z83" s="78"/>
      <c r="AA83" s="73">
        <f t="shared" si="3"/>
        <v>16</v>
      </c>
    </row>
    <row r="84" spans="1:27" ht="12.75" customHeight="1">
      <c r="A84" s="18"/>
      <c r="B84" s="120">
        <v>1789</v>
      </c>
      <c r="C84" s="122" t="s">
        <v>61</v>
      </c>
      <c r="D84" s="59"/>
      <c r="E84" s="59"/>
      <c r="F84" s="48">
        <v>6</v>
      </c>
      <c r="G84" s="48">
        <v>10</v>
      </c>
      <c r="H84" s="59">
        <v>12</v>
      </c>
      <c r="I84" s="59">
        <v>12</v>
      </c>
      <c r="J84" s="59">
        <v>12</v>
      </c>
      <c r="K84" s="100"/>
      <c r="L84" s="99">
        <v>12</v>
      </c>
      <c r="M84" s="49">
        <v>9</v>
      </c>
      <c r="N84" s="49">
        <v>6</v>
      </c>
      <c r="O84" s="90">
        <v>55</v>
      </c>
      <c r="P84" s="59">
        <v>18</v>
      </c>
      <c r="Q84" s="59"/>
      <c r="R84" s="90">
        <v>27</v>
      </c>
      <c r="S84" s="59">
        <v>18</v>
      </c>
      <c r="T84" s="100"/>
      <c r="U84" s="100"/>
      <c r="V84" s="100"/>
      <c r="W84" s="100"/>
      <c r="X84" s="100"/>
      <c r="Y84" s="78">
        <f t="shared" si="2"/>
        <v>197</v>
      </c>
      <c r="Z84" s="78"/>
      <c r="AA84" s="73">
        <f t="shared" si="3"/>
        <v>17</v>
      </c>
    </row>
    <row r="85" spans="1:27" ht="12.75" customHeight="1">
      <c r="A85" s="18"/>
      <c r="B85" s="148">
        <v>1775</v>
      </c>
      <c r="C85" s="152" t="s">
        <v>112</v>
      </c>
      <c r="D85" s="59"/>
      <c r="E85" s="59"/>
      <c r="F85" s="59">
        <v>15</v>
      </c>
      <c r="G85" s="59">
        <v>15</v>
      </c>
      <c r="H85" s="59">
        <v>12</v>
      </c>
      <c r="I85" s="59">
        <v>12</v>
      </c>
      <c r="J85" s="59">
        <v>12</v>
      </c>
      <c r="K85" s="100"/>
      <c r="L85" s="59">
        <v>13</v>
      </c>
      <c r="M85" s="59">
        <v>13</v>
      </c>
      <c r="N85" s="59">
        <v>13</v>
      </c>
      <c r="O85" s="98">
        <v>45</v>
      </c>
      <c r="P85" s="48">
        <v>13</v>
      </c>
      <c r="Q85" s="168"/>
      <c r="R85" s="167">
        <v>24</v>
      </c>
      <c r="S85" s="48">
        <v>12</v>
      </c>
      <c r="T85" s="100"/>
      <c r="U85" s="100"/>
      <c r="V85" s="100"/>
      <c r="W85" s="100"/>
      <c r="X85" s="100"/>
      <c r="Y85" s="78">
        <f t="shared" si="2"/>
        <v>199</v>
      </c>
      <c r="Z85" s="78"/>
      <c r="AA85" s="73">
        <f t="shared" si="3"/>
        <v>18</v>
      </c>
    </row>
    <row r="86" spans="1:27" ht="12.75" customHeight="1">
      <c r="A86" s="18"/>
      <c r="B86" s="148">
        <v>1774</v>
      </c>
      <c r="C86" s="152" t="s">
        <v>115</v>
      </c>
      <c r="D86" s="59"/>
      <c r="E86" s="59"/>
      <c r="F86" s="59">
        <v>15</v>
      </c>
      <c r="G86" s="59">
        <v>15</v>
      </c>
      <c r="H86" s="59">
        <v>12</v>
      </c>
      <c r="I86" s="59">
        <v>12</v>
      </c>
      <c r="J86" s="59">
        <v>12</v>
      </c>
      <c r="K86" s="100"/>
      <c r="L86" s="59">
        <v>13</v>
      </c>
      <c r="M86" s="59">
        <v>13</v>
      </c>
      <c r="N86" s="59">
        <v>13</v>
      </c>
      <c r="O86" s="98">
        <v>35</v>
      </c>
      <c r="P86" s="59">
        <v>18</v>
      </c>
      <c r="Q86" s="59"/>
      <c r="R86" s="90">
        <v>27</v>
      </c>
      <c r="S86" s="59">
        <v>18</v>
      </c>
      <c r="T86" s="100"/>
      <c r="U86" s="100"/>
      <c r="V86" s="100"/>
      <c r="W86" s="100"/>
      <c r="X86" s="100"/>
      <c r="Y86" s="78">
        <f t="shared" si="2"/>
        <v>203</v>
      </c>
      <c r="Z86" s="78"/>
      <c r="AA86" s="73">
        <f t="shared" si="3"/>
        <v>19</v>
      </c>
    </row>
    <row r="87" spans="1:27" ht="12.75" customHeight="1">
      <c r="A87" s="18"/>
      <c r="B87" s="120">
        <v>1956</v>
      </c>
      <c r="C87" s="152" t="s">
        <v>118</v>
      </c>
      <c r="D87" s="59"/>
      <c r="E87" s="59"/>
      <c r="F87" s="59">
        <v>15</v>
      </c>
      <c r="G87" s="59">
        <v>15</v>
      </c>
      <c r="H87" s="59">
        <v>12</v>
      </c>
      <c r="I87" s="59">
        <v>12</v>
      </c>
      <c r="J87" s="59">
        <v>12</v>
      </c>
      <c r="K87" s="100"/>
      <c r="L87" s="59">
        <v>13</v>
      </c>
      <c r="M87" s="59">
        <v>13</v>
      </c>
      <c r="N87" s="59">
        <v>13</v>
      </c>
      <c r="O87" s="98">
        <v>40</v>
      </c>
      <c r="P87" s="48">
        <v>16</v>
      </c>
      <c r="Q87" s="168"/>
      <c r="R87" s="101">
        <v>25.5</v>
      </c>
      <c r="S87" s="101">
        <v>17</v>
      </c>
      <c r="T87" s="100"/>
      <c r="U87" s="100"/>
      <c r="V87" s="100"/>
      <c r="W87" s="100"/>
      <c r="X87" s="100"/>
      <c r="Y87" s="78">
        <f t="shared" si="2"/>
        <v>203.5</v>
      </c>
      <c r="Z87" s="78"/>
      <c r="AA87" s="73">
        <f t="shared" si="3"/>
        <v>20</v>
      </c>
    </row>
    <row r="88" spans="1:27" ht="12.75" customHeight="1">
      <c r="A88" s="18"/>
      <c r="B88" s="114">
        <v>2020</v>
      </c>
      <c r="C88" s="134" t="s">
        <v>85</v>
      </c>
      <c r="D88" s="59"/>
      <c r="E88" s="59"/>
      <c r="F88" s="59">
        <v>15</v>
      </c>
      <c r="G88" s="59">
        <v>15</v>
      </c>
      <c r="H88" s="130">
        <v>6</v>
      </c>
      <c r="I88" s="130">
        <v>7</v>
      </c>
      <c r="J88" s="130">
        <v>6</v>
      </c>
      <c r="K88" s="100"/>
      <c r="L88" s="59">
        <v>13</v>
      </c>
      <c r="M88" s="59">
        <v>13</v>
      </c>
      <c r="N88" s="59">
        <v>13</v>
      </c>
      <c r="O88" s="90">
        <v>55</v>
      </c>
      <c r="P88" s="59">
        <v>18</v>
      </c>
      <c r="Q88" s="59"/>
      <c r="R88" s="90">
        <v>27</v>
      </c>
      <c r="S88" s="59">
        <v>18</v>
      </c>
      <c r="T88" s="100"/>
      <c r="U88" s="100"/>
      <c r="V88" s="49"/>
      <c r="W88" s="49"/>
      <c r="X88" s="49"/>
      <c r="Y88" s="78">
        <f t="shared" si="2"/>
        <v>206</v>
      </c>
      <c r="Z88" s="78"/>
      <c r="AA88" s="73">
        <f t="shared" si="3"/>
        <v>21</v>
      </c>
    </row>
    <row r="89" spans="1:27" ht="12.75" customHeight="1">
      <c r="A89" s="18"/>
      <c r="B89" s="148"/>
      <c r="C89" s="152" t="s">
        <v>111</v>
      </c>
      <c r="D89" s="59"/>
      <c r="E89" s="59"/>
      <c r="F89" s="59">
        <v>15</v>
      </c>
      <c r="G89" s="59">
        <v>15</v>
      </c>
      <c r="H89" s="59">
        <v>12</v>
      </c>
      <c r="I89" s="59">
        <v>12</v>
      </c>
      <c r="J89" s="59">
        <v>12</v>
      </c>
      <c r="K89" s="100"/>
      <c r="L89" s="59">
        <v>13</v>
      </c>
      <c r="M89" s="59">
        <v>13</v>
      </c>
      <c r="N89" s="59">
        <v>13</v>
      </c>
      <c r="O89" s="98">
        <v>47.5</v>
      </c>
      <c r="P89" s="48">
        <v>15</v>
      </c>
      <c r="Q89" s="168"/>
      <c r="R89" s="167">
        <v>24</v>
      </c>
      <c r="S89" s="101">
        <v>17</v>
      </c>
      <c r="T89" s="100"/>
      <c r="U89" s="100"/>
      <c r="V89" s="100"/>
      <c r="W89" s="100"/>
      <c r="X89" s="100"/>
      <c r="Y89" s="78">
        <f t="shared" si="2"/>
        <v>208.5</v>
      </c>
      <c r="Z89" s="78"/>
      <c r="AA89" s="73">
        <f t="shared" si="3"/>
        <v>22</v>
      </c>
    </row>
    <row r="90" spans="1:27" ht="12.75" customHeight="1">
      <c r="A90" s="18"/>
      <c r="B90" s="148">
        <v>1776</v>
      </c>
      <c r="C90" s="157" t="s">
        <v>114</v>
      </c>
      <c r="D90" s="59"/>
      <c r="E90" s="59"/>
      <c r="F90" s="59">
        <v>15</v>
      </c>
      <c r="G90" s="59">
        <v>15</v>
      </c>
      <c r="H90" s="59">
        <v>12</v>
      </c>
      <c r="I90" s="59">
        <v>12</v>
      </c>
      <c r="J90" s="59">
        <v>12</v>
      </c>
      <c r="K90" s="100"/>
      <c r="L90" s="59">
        <v>13</v>
      </c>
      <c r="M90" s="59">
        <v>13</v>
      </c>
      <c r="N90" s="59">
        <v>13</v>
      </c>
      <c r="O90" s="98">
        <v>42.5</v>
      </c>
      <c r="P90" s="59">
        <v>18</v>
      </c>
      <c r="Q90" s="59"/>
      <c r="R90" s="90">
        <v>27</v>
      </c>
      <c r="S90" s="59">
        <v>18</v>
      </c>
      <c r="T90" s="100"/>
      <c r="U90" s="100"/>
      <c r="V90" s="100"/>
      <c r="W90" s="100"/>
      <c r="X90" s="100"/>
      <c r="Y90" s="78">
        <f t="shared" si="2"/>
        <v>210.5</v>
      </c>
      <c r="Z90" s="78"/>
      <c r="AA90" s="73">
        <f t="shared" si="3"/>
        <v>23</v>
      </c>
    </row>
    <row r="91" spans="1:27" ht="12.75" customHeight="1">
      <c r="A91" s="18"/>
      <c r="B91" s="123">
        <v>531</v>
      </c>
      <c r="C91" s="161" t="s">
        <v>15</v>
      </c>
      <c r="D91" s="49"/>
      <c r="E91" s="48"/>
      <c r="F91" s="99">
        <v>14</v>
      </c>
      <c r="G91" s="48">
        <v>6</v>
      </c>
      <c r="H91" s="59">
        <v>12</v>
      </c>
      <c r="I91" s="59">
        <v>12</v>
      </c>
      <c r="J91" s="59">
        <v>12</v>
      </c>
      <c r="K91" s="49"/>
      <c r="L91" s="59">
        <v>13</v>
      </c>
      <c r="M91" s="59">
        <v>13</v>
      </c>
      <c r="N91" s="59">
        <v>13</v>
      </c>
      <c r="O91" s="90">
        <v>55</v>
      </c>
      <c r="P91" s="59">
        <v>18</v>
      </c>
      <c r="Q91" s="59"/>
      <c r="R91" s="90">
        <v>27</v>
      </c>
      <c r="S91" s="59">
        <v>18</v>
      </c>
      <c r="T91" s="49"/>
      <c r="U91" s="49"/>
      <c r="V91" s="100"/>
      <c r="W91" s="100"/>
      <c r="X91" s="100"/>
      <c r="Y91" s="78">
        <f t="shared" si="2"/>
        <v>213</v>
      </c>
      <c r="Z91" s="78"/>
      <c r="AA91" s="73">
        <f t="shared" si="3"/>
        <v>24</v>
      </c>
    </row>
    <row r="92" spans="1:27" ht="12.75" customHeight="1">
      <c r="A92" s="18"/>
      <c r="B92" s="158">
        <v>1997</v>
      </c>
      <c r="C92" s="133" t="s">
        <v>26</v>
      </c>
      <c r="D92" s="59"/>
      <c r="E92" s="59"/>
      <c r="F92" s="99">
        <v>14</v>
      </c>
      <c r="G92" s="101">
        <v>14</v>
      </c>
      <c r="H92" s="128">
        <v>8</v>
      </c>
      <c r="I92" s="101">
        <v>11</v>
      </c>
      <c r="J92" s="101">
        <v>11</v>
      </c>
      <c r="K92" s="100"/>
      <c r="L92" s="59">
        <v>13</v>
      </c>
      <c r="M92" s="59">
        <v>13</v>
      </c>
      <c r="N92" s="59">
        <v>13</v>
      </c>
      <c r="O92" s="90">
        <v>55</v>
      </c>
      <c r="P92" s="59">
        <v>18</v>
      </c>
      <c r="Q92" s="59"/>
      <c r="R92" s="90">
        <v>27</v>
      </c>
      <c r="S92" s="59">
        <v>18</v>
      </c>
      <c r="T92" s="100"/>
      <c r="U92" s="100"/>
      <c r="V92" s="100"/>
      <c r="W92" s="100"/>
      <c r="X92" s="100"/>
      <c r="Y92" s="78">
        <f t="shared" si="2"/>
        <v>215</v>
      </c>
      <c r="Z92" s="78"/>
      <c r="AA92" s="73">
        <f t="shared" si="3"/>
        <v>25</v>
      </c>
    </row>
    <row r="93" spans="1:27" ht="12.75" customHeight="1">
      <c r="A93" s="18"/>
      <c r="B93" s="149">
        <v>400</v>
      </c>
      <c r="C93" s="149" t="s">
        <v>119</v>
      </c>
      <c r="D93" s="59"/>
      <c r="E93" s="59"/>
      <c r="F93" s="59">
        <v>15</v>
      </c>
      <c r="G93" s="59">
        <v>15</v>
      </c>
      <c r="H93" s="59">
        <v>12</v>
      </c>
      <c r="I93" s="59">
        <v>12</v>
      </c>
      <c r="J93" s="59">
        <v>12</v>
      </c>
      <c r="K93" s="100"/>
      <c r="L93" s="59">
        <v>13</v>
      </c>
      <c r="M93" s="59">
        <v>13</v>
      </c>
      <c r="N93" s="59">
        <v>13</v>
      </c>
      <c r="O93" s="98">
        <v>50</v>
      </c>
      <c r="P93" s="59">
        <v>18</v>
      </c>
      <c r="Q93" s="59"/>
      <c r="R93" s="90">
        <v>27</v>
      </c>
      <c r="S93" s="59">
        <v>18</v>
      </c>
      <c r="T93" s="100"/>
      <c r="U93" s="100"/>
      <c r="V93" s="100"/>
      <c r="W93" s="100"/>
      <c r="X93" s="100"/>
      <c r="Y93" s="78">
        <f t="shared" si="2"/>
        <v>218</v>
      </c>
      <c r="Z93" s="78"/>
      <c r="AA93" s="73">
        <f t="shared" si="3"/>
        <v>26</v>
      </c>
    </row>
    <row r="94" spans="1:27" ht="12.75" customHeight="1" thickBot="1">
      <c r="A94" s="18"/>
      <c r="B94" s="55"/>
      <c r="C94" s="56"/>
      <c r="D94" s="94"/>
      <c r="E94" s="94"/>
      <c r="F94" s="102"/>
      <c r="G94" s="102"/>
      <c r="H94" s="119"/>
      <c r="I94" s="119"/>
      <c r="J94" s="119"/>
      <c r="K94" s="102"/>
      <c r="L94" s="102"/>
      <c r="M94" s="102"/>
      <c r="N94" s="102"/>
      <c r="O94" s="150"/>
      <c r="P94" s="151"/>
      <c r="Q94" s="151"/>
      <c r="R94" s="151"/>
      <c r="S94" s="102"/>
      <c r="T94" s="102"/>
      <c r="U94" s="102"/>
      <c r="V94" s="102"/>
      <c r="W94" s="102"/>
      <c r="X94" s="102"/>
      <c r="Y94" s="93"/>
      <c r="Z94" s="93"/>
      <c r="AA94" s="93"/>
    </row>
    <row r="95" spans="1:27" ht="12.75" customHeight="1" thickBot="1" thickTop="1">
      <c r="A95" s="18"/>
      <c r="B95" s="184" t="s">
        <v>6</v>
      </c>
      <c r="C95" s="185"/>
      <c r="D95" s="42"/>
      <c r="E95" s="43"/>
      <c r="F95" s="43">
        <v>13</v>
      </c>
      <c r="G95" s="43">
        <v>13</v>
      </c>
      <c r="H95" s="43">
        <v>10</v>
      </c>
      <c r="I95" s="43">
        <v>10</v>
      </c>
      <c r="J95" s="43">
        <v>10</v>
      </c>
      <c r="K95" s="43"/>
      <c r="L95" s="43">
        <v>11</v>
      </c>
      <c r="M95" s="43">
        <v>11</v>
      </c>
      <c r="N95" s="43">
        <v>11</v>
      </c>
      <c r="O95" s="43">
        <v>20</v>
      </c>
      <c r="P95" s="43">
        <v>16</v>
      </c>
      <c r="Q95" s="43"/>
      <c r="R95" s="43">
        <v>16</v>
      </c>
      <c r="S95" s="43">
        <v>16</v>
      </c>
      <c r="T95" s="43"/>
      <c r="U95" s="43"/>
      <c r="V95" s="43"/>
      <c r="W95" s="43"/>
      <c r="X95" s="43"/>
      <c r="Y95" s="97"/>
      <c r="Z95" s="43"/>
      <c r="AA95" s="43"/>
    </row>
    <row r="96" spans="1:27" ht="6.75" customHeight="1" thickTop="1">
      <c r="A96" s="19"/>
      <c r="B96" s="24"/>
      <c r="C96" s="20"/>
      <c r="D96" s="21"/>
      <c r="E96" s="21"/>
      <c r="F96" s="26"/>
      <c r="G96" s="26"/>
      <c r="H96" s="26"/>
      <c r="I96" s="26"/>
      <c r="J96" s="26"/>
      <c r="K96" s="26"/>
      <c r="L96" s="26"/>
      <c r="M96" s="26"/>
      <c r="N96" s="26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5"/>
      <c r="Z96" s="25"/>
      <c r="AA96" s="23"/>
    </row>
    <row r="97" spans="1:27" ht="12.75" customHeight="1">
      <c r="A97" s="19"/>
      <c r="B97" s="24"/>
      <c r="C97" s="24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5"/>
      <c r="Z97" s="25"/>
      <c r="AA97" s="23"/>
    </row>
    <row r="98" spans="1:27" s="1" customFormat="1" ht="15">
      <c r="A98" s="2"/>
      <c r="B98" s="51"/>
      <c r="C98" s="50" t="s">
        <v>12</v>
      </c>
      <c r="E98" s="2"/>
      <c r="F98" s="2"/>
      <c r="G98" s="2"/>
      <c r="H98" s="3"/>
      <c r="I98" s="3"/>
      <c r="J98" s="71" t="s">
        <v>37</v>
      </c>
      <c r="K98" s="3"/>
      <c r="L98" s="3"/>
      <c r="M98" s="3"/>
      <c r="N98" s="3"/>
      <c r="Q98" s="3"/>
      <c r="R98" s="3"/>
      <c r="T98" s="3"/>
      <c r="U98" s="3"/>
      <c r="V98" s="3"/>
      <c r="W98" s="3"/>
      <c r="X98" s="3"/>
      <c r="Y98" s="2"/>
      <c r="Z98" s="2"/>
      <c r="AA98" s="2"/>
    </row>
    <row r="99" spans="1:27" ht="15">
      <c r="A99" s="4"/>
      <c r="B99" s="5"/>
      <c r="C99" s="4"/>
      <c r="D99" s="6"/>
      <c r="G99" s="7"/>
      <c r="H99" s="7"/>
      <c r="I99" s="7"/>
      <c r="J99" s="77" t="s">
        <v>35</v>
      </c>
      <c r="K99" s="7"/>
      <c r="L99" s="7"/>
      <c r="M99" s="7"/>
      <c r="N99" s="7"/>
      <c r="Q99" s="7"/>
      <c r="R99" s="7"/>
      <c r="T99" s="7"/>
      <c r="U99" s="7"/>
      <c r="V99" s="7"/>
      <c r="W99" s="7"/>
      <c r="X99" s="7"/>
      <c r="Y99" s="7"/>
      <c r="Z99" s="7"/>
      <c r="AA99" s="8"/>
    </row>
    <row r="100" spans="1:27" ht="14.25">
      <c r="A100" s="4"/>
      <c r="B100" s="5"/>
      <c r="C100" s="4"/>
      <c r="D100" s="6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8"/>
      <c r="AA100"/>
    </row>
    <row r="101" spans="1:27" s="15" customFormat="1" ht="18" customHeight="1">
      <c r="A101" s="9" t="s">
        <v>47</v>
      </c>
      <c r="B101" s="10"/>
      <c r="C101" s="10"/>
      <c r="D101" s="10"/>
      <c r="E101" s="10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</row>
    <row r="102" spans="1:27" s="16" customFormat="1" ht="11.25" customHeight="1">
      <c r="A102" s="52"/>
      <c r="B102" s="84" t="s">
        <v>0</v>
      </c>
      <c r="C102" s="188" t="s">
        <v>1</v>
      </c>
      <c r="D102" s="87" t="s">
        <v>17</v>
      </c>
      <c r="E102" s="88"/>
      <c r="F102" s="87" t="s">
        <v>18</v>
      </c>
      <c r="G102" s="88"/>
      <c r="H102" s="87" t="s">
        <v>39</v>
      </c>
      <c r="I102" s="118"/>
      <c r="J102" s="88"/>
      <c r="K102" s="190" t="s">
        <v>30</v>
      </c>
      <c r="L102" s="182" t="s">
        <v>40</v>
      </c>
      <c r="M102" s="183"/>
      <c r="N102" s="183"/>
      <c r="O102" s="180" t="s">
        <v>44</v>
      </c>
      <c r="P102" s="192" t="s">
        <v>29</v>
      </c>
      <c r="Q102" s="193"/>
      <c r="R102" s="193"/>
      <c r="S102" s="193"/>
      <c r="T102" s="87" t="s">
        <v>41</v>
      </c>
      <c r="U102" s="88"/>
      <c r="V102" s="182" t="s">
        <v>34</v>
      </c>
      <c r="W102" s="183"/>
      <c r="X102" s="183"/>
      <c r="Y102" s="95" t="s">
        <v>2</v>
      </c>
      <c r="Z102" s="76" t="s">
        <v>8</v>
      </c>
      <c r="AA102" s="186" t="s">
        <v>3</v>
      </c>
    </row>
    <row r="103" spans="1:27" s="16" customFormat="1" ht="11.25" customHeight="1">
      <c r="A103" s="52"/>
      <c r="B103" s="85" t="s">
        <v>4</v>
      </c>
      <c r="C103" s="189"/>
      <c r="D103" s="89" t="s">
        <v>27</v>
      </c>
      <c r="E103" s="89" t="s">
        <v>28</v>
      </c>
      <c r="F103" s="89" t="s">
        <v>27</v>
      </c>
      <c r="G103" s="89" t="s">
        <v>28</v>
      </c>
      <c r="H103" s="89" t="s">
        <v>27</v>
      </c>
      <c r="I103" s="89" t="s">
        <v>28</v>
      </c>
      <c r="J103" s="89" t="s">
        <v>31</v>
      </c>
      <c r="K103" s="191"/>
      <c r="L103" s="89" t="s">
        <v>27</v>
      </c>
      <c r="M103" s="89" t="s">
        <v>28</v>
      </c>
      <c r="N103" s="89" t="s">
        <v>31</v>
      </c>
      <c r="O103" s="181"/>
      <c r="P103" s="89" t="s">
        <v>27</v>
      </c>
      <c r="Q103" s="89" t="s">
        <v>28</v>
      </c>
      <c r="R103" s="116" t="s">
        <v>32</v>
      </c>
      <c r="S103" s="89" t="s">
        <v>31</v>
      </c>
      <c r="T103" s="89" t="s">
        <v>27</v>
      </c>
      <c r="U103" s="89" t="s">
        <v>28</v>
      </c>
      <c r="V103" s="89" t="s">
        <v>27</v>
      </c>
      <c r="W103" s="89" t="s">
        <v>28</v>
      </c>
      <c r="X103" s="89" t="s">
        <v>31</v>
      </c>
      <c r="Y103" s="96" t="s">
        <v>5</v>
      </c>
      <c r="Z103" s="75" t="s">
        <v>9</v>
      </c>
      <c r="AA103" s="187"/>
    </row>
    <row r="104" spans="1:27" ht="12.75" customHeight="1">
      <c r="A104" s="18"/>
      <c r="B104" s="125">
        <v>9939</v>
      </c>
      <c r="C104" s="121" t="s">
        <v>66</v>
      </c>
      <c r="D104" s="49"/>
      <c r="E104" s="49"/>
      <c r="F104" s="48">
        <v>2</v>
      </c>
      <c r="G104" s="48">
        <v>1</v>
      </c>
      <c r="H104" s="130">
        <v>2</v>
      </c>
      <c r="I104" s="130">
        <v>2</v>
      </c>
      <c r="J104" s="130">
        <v>6</v>
      </c>
      <c r="K104" s="49"/>
      <c r="L104" s="49">
        <v>1</v>
      </c>
      <c r="M104" s="49">
        <v>1</v>
      </c>
      <c r="N104" s="49">
        <v>1</v>
      </c>
      <c r="O104" s="91">
        <v>5</v>
      </c>
      <c r="P104" s="49">
        <v>3</v>
      </c>
      <c r="Q104" s="169"/>
      <c r="R104" s="170"/>
      <c r="S104" s="48">
        <v>1</v>
      </c>
      <c r="T104" s="106"/>
      <c r="U104" s="106"/>
      <c r="V104" s="49"/>
      <c r="W104" s="113"/>
      <c r="X104" s="113"/>
      <c r="Y104" s="78">
        <f aca="true" t="shared" si="4" ref="Y104:Y117">SUM(D104:X104)</f>
        <v>25</v>
      </c>
      <c r="Z104" s="78"/>
      <c r="AA104" s="73">
        <f aca="true" t="shared" si="5" ref="AA104:AA117">RANK(Y104,Y$104:Y$118,1)</f>
        <v>1</v>
      </c>
    </row>
    <row r="105" spans="1:27" ht="12.75" customHeight="1">
      <c r="A105" s="18"/>
      <c r="B105" s="125">
        <v>1987</v>
      </c>
      <c r="C105" s="121" t="s">
        <v>69</v>
      </c>
      <c r="D105" s="41"/>
      <c r="E105" s="41"/>
      <c r="F105" s="48">
        <v>3</v>
      </c>
      <c r="G105" s="48">
        <v>3</v>
      </c>
      <c r="H105" s="130">
        <v>3</v>
      </c>
      <c r="I105" s="130">
        <v>3</v>
      </c>
      <c r="J105" s="130">
        <v>1</v>
      </c>
      <c r="K105" s="49"/>
      <c r="L105" s="49">
        <v>2</v>
      </c>
      <c r="M105" s="49">
        <v>5</v>
      </c>
      <c r="N105" s="49">
        <v>3</v>
      </c>
      <c r="O105" s="98">
        <v>10</v>
      </c>
      <c r="P105" s="49">
        <v>1</v>
      </c>
      <c r="Q105" s="169"/>
      <c r="R105" s="170"/>
      <c r="S105" s="48">
        <v>3</v>
      </c>
      <c r="T105" s="49"/>
      <c r="U105" s="49"/>
      <c r="V105" s="49"/>
      <c r="W105" s="113"/>
      <c r="X105" s="113"/>
      <c r="Y105" s="78">
        <f t="shared" si="4"/>
        <v>37</v>
      </c>
      <c r="Z105" s="78"/>
      <c r="AA105" s="73">
        <f t="shared" si="5"/>
        <v>2</v>
      </c>
    </row>
    <row r="106" spans="1:27" ht="12.75" customHeight="1">
      <c r="A106" s="18"/>
      <c r="B106" s="125">
        <v>582</v>
      </c>
      <c r="C106" s="121" t="s">
        <v>68</v>
      </c>
      <c r="D106" s="49"/>
      <c r="E106" s="58"/>
      <c r="F106" s="48">
        <v>4</v>
      </c>
      <c r="G106" s="48">
        <v>2</v>
      </c>
      <c r="H106" s="130">
        <v>1</v>
      </c>
      <c r="I106" s="130">
        <v>1</v>
      </c>
      <c r="J106" s="130">
        <v>2</v>
      </c>
      <c r="K106" s="49"/>
      <c r="L106" s="49">
        <v>4</v>
      </c>
      <c r="M106" s="49">
        <v>4</v>
      </c>
      <c r="N106" s="49">
        <v>4</v>
      </c>
      <c r="O106" s="90">
        <v>22.5</v>
      </c>
      <c r="P106" s="59">
        <v>6</v>
      </c>
      <c r="Q106" s="59"/>
      <c r="R106" s="90"/>
      <c r="S106" s="59">
        <v>6</v>
      </c>
      <c r="T106" s="106"/>
      <c r="U106" s="106"/>
      <c r="V106" s="100"/>
      <c r="W106" s="59"/>
      <c r="X106" s="59"/>
      <c r="Y106" s="78">
        <f t="shared" si="4"/>
        <v>56.5</v>
      </c>
      <c r="Z106" s="78"/>
      <c r="AA106" s="73">
        <f t="shared" si="5"/>
        <v>3</v>
      </c>
    </row>
    <row r="107" spans="1:27" ht="12.75" customHeight="1">
      <c r="A107" s="18"/>
      <c r="B107" s="125">
        <v>275</v>
      </c>
      <c r="C107" s="121" t="s">
        <v>70</v>
      </c>
      <c r="D107" s="58"/>
      <c r="E107" s="58"/>
      <c r="F107" s="48">
        <v>5</v>
      </c>
      <c r="G107" s="48">
        <v>5</v>
      </c>
      <c r="H107" s="130">
        <v>4</v>
      </c>
      <c r="I107" s="130">
        <v>5</v>
      </c>
      <c r="J107" s="130">
        <v>3</v>
      </c>
      <c r="K107" s="100"/>
      <c r="L107" s="49">
        <v>3</v>
      </c>
      <c r="M107" s="49">
        <v>2</v>
      </c>
      <c r="N107" s="49">
        <v>2</v>
      </c>
      <c r="O107" s="90">
        <v>22.5</v>
      </c>
      <c r="P107" s="59">
        <v>6</v>
      </c>
      <c r="Q107" s="59"/>
      <c r="R107" s="90"/>
      <c r="S107" s="59">
        <v>6</v>
      </c>
      <c r="T107" s="100"/>
      <c r="U107" s="100"/>
      <c r="V107" s="112"/>
      <c r="W107" s="113"/>
      <c r="X107" s="113"/>
      <c r="Y107" s="78">
        <f t="shared" si="4"/>
        <v>63.5</v>
      </c>
      <c r="Z107" s="78"/>
      <c r="AA107" s="73">
        <f t="shared" si="5"/>
        <v>4</v>
      </c>
    </row>
    <row r="108" spans="1:27" ht="12.75" customHeight="1">
      <c r="A108" s="18"/>
      <c r="B108" s="125">
        <v>3470</v>
      </c>
      <c r="C108" s="121" t="s">
        <v>67</v>
      </c>
      <c r="D108" s="49"/>
      <c r="E108" s="49"/>
      <c r="F108" s="48">
        <v>1</v>
      </c>
      <c r="G108" s="48">
        <v>4</v>
      </c>
      <c r="H108" s="130">
        <v>5</v>
      </c>
      <c r="I108" s="130">
        <v>6</v>
      </c>
      <c r="J108" s="130">
        <v>4</v>
      </c>
      <c r="K108" s="49"/>
      <c r="L108" s="59">
        <v>7</v>
      </c>
      <c r="M108" s="59">
        <v>7</v>
      </c>
      <c r="N108" s="59">
        <v>7</v>
      </c>
      <c r="O108" s="90">
        <v>22.5</v>
      </c>
      <c r="P108" s="59">
        <v>6</v>
      </c>
      <c r="Q108" s="59"/>
      <c r="R108" s="90"/>
      <c r="S108" s="59">
        <v>6</v>
      </c>
      <c r="T108" s="49"/>
      <c r="U108" s="49"/>
      <c r="V108" s="49"/>
      <c r="W108" s="113"/>
      <c r="X108" s="113"/>
      <c r="Y108" s="78">
        <f t="shared" si="4"/>
        <v>75.5</v>
      </c>
      <c r="Z108" s="78"/>
      <c r="AA108" s="73">
        <f t="shared" si="5"/>
        <v>5</v>
      </c>
    </row>
    <row r="109" spans="1:27" ht="12.75" customHeight="1">
      <c r="A109" s="18"/>
      <c r="B109" s="120">
        <v>2030</v>
      </c>
      <c r="C109" s="126" t="s">
        <v>16</v>
      </c>
      <c r="D109" s="59"/>
      <c r="E109" s="59"/>
      <c r="F109" s="48">
        <v>6</v>
      </c>
      <c r="G109" s="48">
        <v>7</v>
      </c>
      <c r="H109" s="130">
        <v>8</v>
      </c>
      <c r="I109" s="99">
        <v>10</v>
      </c>
      <c r="J109" s="99">
        <v>10</v>
      </c>
      <c r="K109" s="49"/>
      <c r="L109" s="59">
        <v>7</v>
      </c>
      <c r="M109" s="59">
        <v>7</v>
      </c>
      <c r="N109" s="59">
        <v>7</v>
      </c>
      <c r="O109" s="98">
        <v>2.5</v>
      </c>
      <c r="P109" s="59">
        <v>6</v>
      </c>
      <c r="Q109" s="59"/>
      <c r="R109" s="90"/>
      <c r="S109" s="59">
        <v>6</v>
      </c>
      <c r="T109" s="100"/>
      <c r="U109" s="100"/>
      <c r="V109" s="100"/>
      <c r="W109" s="59"/>
      <c r="X109" s="59"/>
      <c r="Y109" s="78">
        <f t="shared" si="4"/>
        <v>76.5</v>
      </c>
      <c r="Z109" s="78"/>
      <c r="AA109" s="73">
        <f t="shared" si="5"/>
        <v>6</v>
      </c>
    </row>
    <row r="110" spans="1:27" ht="12.75" customHeight="1">
      <c r="A110" s="18"/>
      <c r="B110" s="114">
        <v>1344</v>
      </c>
      <c r="C110" s="114" t="s">
        <v>87</v>
      </c>
      <c r="D110" s="48"/>
      <c r="E110" s="48"/>
      <c r="F110" s="59">
        <v>12</v>
      </c>
      <c r="G110" s="59">
        <v>12</v>
      </c>
      <c r="H110" s="130">
        <v>7</v>
      </c>
      <c r="I110" s="130">
        <v>4</v>
      </c>
      <c r="J110" s="130">
        <v>5</v>
      </c>
      <c r="K110" s="100"/>
      <c r="L110" s="59">
        <v>7</v>
      </c>
      <c r="M110" s="59">
        <v>7</v>
      </c>
      <c r="N110" s="59">
        <v>7</v>
      </c>
      <c r="O110" s="98">
        <v>12.5</v>
      </c>
      <c r="P110" s="49">
        <v>2</v>
      </c>
      <c r="Q110" s="169"/>
      <c r="R110" s="170"/>
      <c r="S110" s="48">
        <v>2</v>
      </c>
      <c r="T110" s="100"/>
      <c r="U110" s="100"/>
      <c r="V110" s="49"/>
      <c r="W110" s="113"/>
      <c r="X110" s="113"/>
      <c r="Y110" s="78">
        <f t="shared" si="4"/>
        <v>77.5</v>
      </c>
      <c r="Z110" s="78"/>
      <c r="AA110" s="73">
        <f t="shared" si="5"/>
        <v>7</v>
      </c>
    </row>
    <row r="111" spans="1:27" ht="12.75" customHeight="1">
      <c r="A111" s="18"/>
      <c r="B111" s="120">
        <v>2901</v>
      </c>
      <c r="C111" s="126" t="s">
        <v>72</v>
      </c>
      <c r="D111" s="49"/>
      <c r="E111" s="49"/>
      <c r="F111" s="48">
        <v>8</v>
      </c>
      <c r="G111" s="48">
        <v>10</v>
      </c>
      <c r="H111" s="130">
        <v>6</v>
      </c>
      <c r="I111" s="130">
        <v>7</v>
      </c>
      <c r="J111" s="130">
        <v>7</v>
      </c>
      <c r="K111" s="49"/>
      <c r="L111" s="49">
        <v>5</v>
      </c>
      <c r="M111" s="49">
        <v>3</v>
      </c>
      <c r="N111" s="49">
        <v>5</v>
      </c>
      <c r="O111" s="90">
        <v>22.5</v>
      </c>
      <c r="P111" s="59">
        <v>6</v>
      </c>
      <c r="Q111" s="59"/>
      <c r="R111" s="90"/>
      <c r="S111" s="59">
        <v>6</v>
      </c>
      <c r="T111" s="49"/>
      <c r="U111" s="49"/>
      <c r="V111" s="100"/>
      <c r="W111" s="59"/>
      <c r="X111" s="59"/>
      <c r="Y111" s="78">
        <f t="shared" si="4"/>
        <v>85.5</v>
      </c>
      <c r="Z111" s="78"/>
      <c r="AA111" s="73">
        <f t="shared" si="5"/>
        <v>8</v>
      </c>
    </row>
    <row r="112" spans="1:27" ht="12.75" customHeight="1">
      <c r="A112" s="18"/>
      <c r="B112" s="125">
        <v>2150</v>
      </c>
      <c r="C112" s="177" t="s">
        <v>36</v>
      </c>
      <c r="D112" s="59"/>
      <c r="E112" s="59"/>
      <c r="F112" s="48">
        <v>9</v>
      </c>
      <c r="G112" s="48">
        <v>6</v>
      </c>
      <c r="H112" s="59">
        <v>11</v>
      </c>
      <c r="I112" s="59">
        <v>11</v>
      </c>
      <c r="J112" s="59">
        <v>11</v>
      </c>
      <c r="K112" s="100"/>
      <c r="L112" s="59">
        <v>7</v>
      </c>
      <c r="M112" s="59">
        <v>7</v>
      </c>
      <c r="N112" s="59">
        <v>7</v>
      </c>
      <c r="O112" s="98">
        <v>15</v>
      </c>
      <c r="P112" s="59">
        <v>6</v>
      </c>
      <c r="Q112" s="59"/>
      <c r="R112" s="90"/>
      <c r="S112" s="59">
        <v>6</v>
      </c>
      <c r="T112" s="100"/>
      <c r="U112" s="100"/>
      <c r="V112" s="100"/>
      <c r="W112" s="59"/>
      <c r="X112" s="59"/>
      <c r="Y112" s="78">
        <f t="shared" si="4"/>
        <v>96</v>
      </c>
      <c r="Z112" s="78"/>
      <c r="AA112" s="73">
        <f t="shared" si="5"/>
        <v>9</v>
      </c>
    </row>
    <row r="113" spans="1:27" ht="12.75" customHeight="1">
      <c r="A113" s="18"/>
      <c r="B113" s="153">
        <v>1444</v>
      </c>
      <c r="C113" s="153" t="s">
        <v>121</v>
      </c>
      <c r="D113" s="59"/>
      <c r="E113" s="59"/>
      <c r="F113" s="59">
        <v>12</v>
      </c>
      <c r="G113" s="59">
        <v>12</v>
      </c>
      <c r="H113" s="59">
        <v>11</v>
      </c>
      <c r="I113" s="59">
        <v>11</v>
      </c>
      <c r="J113" s="59">
        <v>11</v>
      </c>
      <c r="K113" s="49"/>
      <c r="L113" s="59">
        <v>7</v>
      </c>
      <c r="M113" s="59">
        <v>7</v>
      </c>
      <c r="N113" s="59">
        <v>7</v>
      </c>
      <c r="O113" s="98">
        <v>7.5</v>
      </c>
      <c r="P113" s="59">
        <v>6</v>
      </c>
      <c r="Q113" s="59"/>
      <c r="R113" s="90"/>
      <c r="S113" s="59">
        <v>6</v>
      </c>
      <c r="T113" s="100"/>
      <c r="U113" s="100"/>
      <c r="V113" s="100"/>
      <c r="W113" s="59"/>
      <c r="X113" s="59"/>
      <c r="Y113" s="78">
        <f t="shared" si="4"/>
        <v>97.5</v>
      </c>
      <c r="Z113" s="78"/>
      <c r="AA113" s="73">
        <f t="shared" si="5"/>
        <v>10</v>
      </c>
    </row>
    <row r="114" spans="1:27" ht="12.75" customHeight="1">
      <c r="A114" s="18"/>
      <c r="B114" s="120">
        <v>408</v>
      </c>
      <c r="C114" s="154" t="s">
        <v>71</v>
      </c>
      <c r="D114" s="48"/>
      <c r="E114" s="48"/>
      <c r="F114" s="48">
        <v>7</v>
      </c>
      <c r="G114" s="48">
        <v>8</v>
      </c>
      <c r="H114" s="59">
        <v>11</v>
      </c>
      <c r="I114" s="59">
        <v>11</v>
      </c>
      <c r="J114" s="59">
        <v>11</v>
      </c>
      <c r="K114" s="49"/>
      <c r="L114" s="59">
        <v>7</v>
      </c>
      <c r="M114" s="59">
        <v>7</v>
      </c>
      <c r="N114" s="59">
        <v>7</v>
      </c>
      <c r="O114" s="90">
        <v>22.5</v>
      </c>
      <c r="P114" s="59">
        <v>6</v>
      </c>
      <c r="Q114" s="59"/>
      <c r="R114" s="90"/>
      <c r="S114" s="59">
        <v>6</v>
      </c>
      <c r="T114" s="49"/>
      <c r="U114" s="49"/>
      <c r="V114" s="100"/>
      <c r="W114" s="59"/>
      <c r="X114" s="59"/>
      <c r="Y114" s="78">
        <f t="shared" si="4"/>
        <v>103.5</v>
      </c>
      <c r="Z114" s="78"/>
      <c r="AA114" s="73">
        <f t="shared" si="5"/>
        <v>11</v>
      </c>
    </row>
    <row r="115" spans="1:27" ht="12.75" customHeight="1">
      <c r="A115" s="18"/>
      <c r="B115" s="125">
        <v>698</v>
      </c>
      <c r="C115" s="121" t="s">
        <v>73</v>
      </c>
      <c r="D115" s="59"/>
      <c r="E115" s="59"/>
      <c r="F115" s="99">
        <v>11</v>
      </c>
      <c r="G115" s="48">
        <v>9</v>
      </c>
      <c r="H115" s="59">
        <v>11</v>
      </c>
      <c r="I115" s="59">
        <v>11</v>
      </c>
      <c r="J115" s="59">
        <v>11</v>
      </c>
      <c r="K115" s="100"/>
      <c r="L115" s="59">
        <v>7</v>
      </c>
      <c r="M115" s="59">
        <v>7</v>
      </c>
      <c r="N115" s="59">
        <v>7</v>
      </c>
      <c r="O115" s="90">
        <v>22.5</v>
      </c>
      <c r="P115" s="101">
        <v>5</v>
      </c>
      <c r="Q115" s="169"/>
      <c r="R115" s="170"/>
      <c r="S115" s="48">
        <v>4</v>
      </c>
      <c r="T115" s="100"/>
      <c r="U115" s="100"/>
      <c r="V115" s="100"/>
      <c r="W115" s="59"/>
      <c r="X115" s="59"/>
      <c r="Y115" s="78">
        <f t="shared" si="4"/>
        <v>105.5</v>
      </c>
      <c r="Z115" s="78"/>
      <c r="AA115" s="73">
        <f t="shared" si="5"/>
        <v>12</v>
      </c>
    </row>
    <row r="116" spans="1:27" ht="12.75" customHeight="1">
      <c r="A116" s="18"/>
      <c r="B116" s="127">
        <v>372</v>
      </c>
      <c r="C116" s="127" t="s">
        <v>88</v>
      </c>
      <c r="D116" s="49"/>
      <c r="E116" s="49"/>
      <c r="F116" s="59">
        <v>12</v>
      </c>
      <c r="G116" s="59">
        <v>12</v>
      </c>
      <c r="H116" s="99">
        <v>10</v>
      </c>
      <c r="I116" s="99">
        <v>10</v>
      </c>
      <c r="J116" s="99">
        <v>10</v>
      </c>
      <c r="K116" s="100"/>
      <c r="L116" s="59">
        <v>7</v>
      </c>
      <c r="M116" s="59">
        <v>7</v>
      </c>
      <c r="N116" s="59">
        <v>7</v>
      </c>
      <c r="O116" s="90">
        <v>22.5</v>
      </c>
      <c r="P116" s="59">
        <v>6</v>
      </c>
      <c r="Q116" s="59"/>
      <c r="R116" s="90"/>
      <c r="S116" s="59">
        <v>6</v>
      </c>
      <c r="T116" s="49"/>
      <c r="U116" s="49"/>
      <c r="V116" s="100"/>
      <c r="W116" s="59"/>
      <c r="X116" s="59"/>
      <c r="Y116" s="78">
        <f t="shared" si="4"/>
        <v>109.5</v>
      </c>
      <c r="Z116" s="78"/>
      <c r="AA116" s="73">
        <f t="shared" si="5"/>
        <v>13</v>
      </c>
    </row>
    <row r="117" spans="1:27" ht="12.75" customHeight="1">
      <c r="A117" s="18"/>
      <c r="B117" s="162">
        <v>500</v>
      </c>
      <c r="C117" s="162" t="s">
        <v>122</v>
      </c>
      <c r="D117" s="59"/>
      <c r="E117" s="59"/>
      <c r="F117" s="59">
        <v>12</v>
      </c>
      <c r="G117" s="59">
        <v>12</v>
      </c>
      <c r="H117" s="59">
        <v>11</v>
      </c>
      <c r="I117" s="59">
        <v>11</v>
      </c>
      <c r="J117" s="59">
        <v>11</v>
      </c>
      <c r="K117" s="100"/>
      <c r="L117" s="59">
        <v>7</v>
      </c>
      <c r="M117" s="59">
        <v>7</v>
      </c>
      <c r="N117" s="59">
        <v>7</v>
      </c>
      <c r="O117" s="99">
        <v>20</v>
      </c>
      <c r="P117" s="59">
        <v>6</v>
      </c>
      <c r="Q117" s="59"/>
      <c r="R117" s="90"/>
      <c r="S117" s="59">
        <v>6</v>
      </c>
      <c r="T117" s="100"/>
      <c r="U117" s="100"/>
      <c r="V117" s="100"/>
      <c r="W117" s="59"/>
      <c r="X117" s="59"/>
      <c r="Y117" s="78">
        <f t="shared" si="4"/>
        <v>110</v>
      </c>
      <c r="Z117" s="78"/>
      <c r="AA117" s="73">
        <f t="shared" si="5"/>
        <v>14</v>
      </c>
    </row>
    <row r="118" spans="1:27" ht="12.75" customHeight="1" thickBot="1">
      <c r="A118" s="18"/>
      <c r="B118" s="109"/>
      <c r="C118" s="110"/>
      <c r="D118" s="135"/>
      <c r="E118" s="135"/>
      <c r="F118" s="136"/>
      <c r="G118" s="136"/>
      <c r="H118" s="136"/>
      <c r="I118" s="136"/>
      <c r="J118" s="136"/>
      <c r="K118" s="136"/>
      <c r="L118" s="136"/>
      <c r="M118" s="136"/>
      <c r="N118" s="136"/>
      <c r="O118" s="137"/>
      <c r="P118" s="138"/>
      <c r="Q118" s="138"/>
      <c r="R118" s="138"/>
      <c r="S118" s="138"/>
      <c r="T118" s="136"/>
      <c r="U118" s="136"/>
      <c r="V118" s="138"/>
      <c r="W118" s="107"/>
      <c r="X118" s="107"/>
      <c r="Y118" s="139"/>
      <c r="Z118" s="139"/>
      <c r="AA118" s="140"/>
    </row>
    <row r="119" spans="1:27" ht="12.75" customHeight="1" thickBot="1" thickTop="1">
      <c r="A119" s="18"/>
      <c r="B119" s="184" t="s">
        <v>6</v>
      </c>
      <c r="C119" s="185"/>
      <c r="D119" s="129"/>
      <c r="E119" s="141"/>
      <c r="F119" s="141">
        <v>10</v>
      </c>
      <c r="G119" s="141">
        <v>10</v>
      </c>
      <c r="H119" s="141">
        <v>9</v>
      </c>
      <c r="I119" s="141">
        <v>9</v>
      </c>
      <c r="J119" s="141">
        <v>9</v>
      </c>
      <c r="K119" s="141"/>
      <c r="L119" s="141">
        <v>5</v>
      </c>
      <c r="M119" s="141">
        <v>5</v>
      </c>
      <c r="N119" s="141">
        <v>5</v>
      </c>
      <c r="O119" s="141">
        <v>7</v>
      </c>
      <c r="P119" s="141">
        <v>4</v>
      </c>
      <c r="Q119" s="141"/>
      <c r="R119" s="141"/>
      <c r="S119" s="141">
        <v>4</v>
      </c>
      <c r="T119" s="141"/>
      <c r="U119" s="141"/>
      <c r="V119" s="141"/>
      <c r="W119" s="141"/>
      <c r="X119" s="141"/>
      <c r="Y119" s="141"/>
      <c r="Z119" s="141"/>
      <c r="AA119" s="141"/>
    </row>
    <row r="120" spans="1:27" ht="6.75" customHeight="1" thickTop="1">
      <c r="A120" s="19"/>
      <c r="B120" s="24"/>
      <c r="C120" s="20"/>
      <c r="D120" s="21"/>
      <c r="E120" s="21"/>
      <c r="F120" s="26"/>
      <c r="G120" s="26"/>
      <c r="H120" s="26"/>
      <c r="I120" s="26"/>
      <c r="J120" s="26"/>
      <c r="K120" s="26"/>
      <c r="L120" s="26"/>
      <c r="M120" s="26"/>
      <c r="N120" s="26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5"/>
      <c r="Z120" s="25"/>
      <c r="AA120" s="23"/>
    </row>
    <row r="121" spans="1:27" ht="12.75" customHeight="1">
      <c r="A121" s="19"/>
      <c r="B121" s="24"/>
      <c r="C121" s="24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5"/>
      <c r="Z121" s="25"/>
      <c r="AA121" s="23"/>
    </row>
    <row r="122" spans="1:27" ht="12.75" customHeight="1">
      <c r="A122" s="19"/>
      <c r="B122" s="24"/>
      <c r="C122" s="24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5"/>
      <c r="Z122" s="25"/>
      <c r="AA122" s="23"/>
    </row>
    <row r="123" spans="1:27" ht="12.75" customHeight="1">
      <c r="A123" s="19"/>
      <c r="B123" s="24"/>
      <c r="C123" s="24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5"/>
      <c r="Z123" s="25"/>
      <c r="AA123" s="23"/>
    </row>
    <row r="124" spans="1:27" s="1" customFormat="1" ht="15">
      <c r="A124" s="2"/>
      <c r="B124" s="51"/>
      <c r="C124" s="50" t="s">
        <v>12</v>
      </c>
      <c r="E124" s="2"/>
      <c r="F124" s="2"/>
      <c r="G124" s="2"/>
      <c r="H124" s="3"/>
      <c r="I124" s="3"/>
      <c r="J124" s="71" t="s">
        <v>37</v>
      </c>
      <c r="K124" s="3"/>
      <c r="L124" s="3"/>
      <c r="M124" s="3"/>
      <c r="N124" s="3"/>
      <c r="Q124" s="3"/>
      <c r="R124" s="3"/>
      <c r="T124" s="3"/>
      <c r="U124" s="3"/>
      <c r="V124" s="3"/>
      <c r="W124" s="3"/>
      <c r="X124" s="3"/>
      <c r="Y124" s="2"/>
      <c r="Z124" s="2"/>
      <c r="AA124" s="2"/>
    </row>
    <row r="125" spans="1:27" ht="15">
      <c r="A125" s="4"/>
      <c r="B125" s="5"/>
      <c r="C125" s="4"/>
      <c r="D125" s="6"/>
      <c r="G125" s="7"/>
      <c r="H125" s="7"/>
      <c r="I125" s="7"/>
      <c r="J125" s="77" t="s">
        <v>35</v>
      </c>
      <c r="K125" s="7"/>
      <c r="L125" s="7"/>
      <c r="M125" s="7"/>
      <c r="N125" s="7"/>
      <c r="Q125" s="7"/>
      <c r="R125" s="7"/>
      <c r="T125" s="7"/>
      <c r="U125" s="7"/>
      <c r="V125" s="7"/>
      <c r="W125" s="7"/>
      <c r="X125" s="7"/>
      <c r="Y125" s="7"/>
      <c r="Z125" s="7"/>
      <c r="AA125" s="8"/>
    </row>
    <row r="126" spans="1:27" ht="14.25">
      <c r="A126" s="4"/>
      <c r="B126" s="5"/>
      <c r="C126" s="4"/>
      <c r="D126" s="6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8"/>
      <c r="AA126"/>
    </row>
    <row r="127" spans="1:27" ht="12.75" customHeight="1">
      <c r="A127" s="19"/>
      <c r="B127" s="24"/>
      <c r="C127" s="24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5"/>
      <c r="Z127" s="25"/>
      <c r="AA127" s="23"/>
    </row>
    <row r="128" spans="1:27" ht="12" customHeight="1">
      <c r="A128" s="19"/>
      <c r="B128" s="24"/>
      <c r="C128" s="24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5"/>
      <c r="Z128" s="25"/>
      <c r="AA128" s="23"/>
    </row>
    <row r="129" spans="1:27" s="15" customFormat="1" ht="18" customHeight="1">
      <c r="A129" s="9" t="s">
        <v>11</v>
      </c>
      <c r="B129" s="28"/>
      <c r="C129" s="28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1"/>
      <c r="Z129" s="31"/>
      <c r="AA129" s="32"/>
    </row>
    <row r="130" spans="1:27" s="16" customFormat="1" ht="11.25" customHeight="1">
      <c r="A130" s="52"/>
      <c r="B130" s="84" t="s">
        <v>0</v>
      </c>
      <c r="C130" s="188" t="s">
        <v>1</v>
      </c>
      <c r="D130" s="87" t="s">
        <v>17</v>
      </c>
      <c r="E130" s="88"/>
      <c r="F130" s="87" t="s">
        <v>18</v>
      </c>
      <c r="G130" s="88"/>
      <c r="H130" s="87" t="s">
        <v>39</v>
      </c>
      <c r="I130" s="118"/>
      <c r="J130" s="88"/>
      <c r="K130" s="190" t="s">
        <v>30</v>
      </c>
      <c r="L130" s="182" t="s">
        <v>40</v>
      </c>
      <c r="M130" s="183"/>
      <c r="N130" s="183"/>
      <c r="O130" s="180" t="s">
        <v>44</v>
      </c>
      <c r="P130" s="192" t="s">
        <v>29</v>
      </c>
      <c r="Q130" s="193"/>
      <c r="R130" s="193"/>
      <c r="S130" s="193"/>
      <c r="T130" s="87" t="s">
        <v>41</v>
      </c>
      <c r="U130" s="88"/>
      <c r="V130" s="182" t="s">
        <v>34</v>
      </c>
      <c r="W130" s="183"/>
      <c r="X130" s="183"/>
      <c r="Y130" s="95" t="s">
        <v>2</v>
      </c>
      <c r="Z130" s="76" t="s">
        <v>8</v>
      </c>
      <c r="AA130" s="186" t="s">
        <v>3</v>
      </c>
    </row>
    <row r="131" spans="1:27" s="16" customFormat="1" ht="11.25" customHeight="1">
      <c r="A131" s="52"/>
      <c r="B131" s="85" t="s">
        <v>4</v>
      </c>
      <c r="C131" s="189"/>
      <c r="D131" s="89" t="s">
        <v>27</v>
      </c>
      <c r="E131" s="89" t="s">
        <v>28</v>
      </c>
      <c r="F131" s="89" t="s">
        <v>27</v>
      </c>
      <c r="G131" s="89" t="s">
        <v>28</v>
      </c>
      <c r="H131" s="89" t="s">
        <v>27</v>
      </c>
      <c r="I131" s="89" t="s">
        <v>28</v>
      </c>
      <c r="J131" s="89" t="s">
        <v>31</v>
      </c>
      <c r="K131" s="191"/>
      <c r="L131" s="89" t="s">
        <v>27</v>
      </c>
      <c r="M131" s="89" t="s">
        <v>28</v>
      </c>
      <c r="N131" s="89" t="s">
        <v>31</v>
      </c>
      <c r="O131" s="181"/>
      <c r="P131" s="89" t="s">
        <v>27</v>
      </c>
      <c r="Q131" s="89" t="s">
        <v>28</v>
      </c>
      <c r="R131" s="116" t="s">
        <v>32</v>
      </c>
      <c r="S131" s="89" t="s">
        <v>31</v>
      </c>
      <c r="T131" s="89" t="s">
        <v>27</v>
      </c>
      <c r="U131" s="89" t="s">
        <v>28</v>
      </c>
      <c r="V131" s="89" t="s">
        <v>27</v>
      </c>
      <c r="W131" s="89" t="s">
        <v>28</v>
      </c>
      <c r="X131" s="89" t="s">
        <v>31</v>
      </c>
      <c r="Y131" s="96" t="s">
        <v>5</v>
      </c>
      <c r="Z131" s="75" t="s">
        <v>9</v>
      </c>
      <c r="AA131" s="187"/>
    </row>
    <row r="132" spans="1:27" ht="12.75" customHeight="1">
      <c r="A132" s="17"/>
      <c r="B132" s="120">
        <v>773</v>
      </c>
      <c r="C132" s="121" t="s">
        <v>78</v>
      </c>
      <c r="D132" s="58"/>
      <c r="E132" s="58"/>
      <c r="F132" s="48">
        <v>5</v>
      </c>
      <c r="G132" s="48">
        <v>7</v>
      </c>
      <c r="H132" s="130">
        <v>7</v>
      </c>
      <c r="I132" s="130">
        <v>5</v>
      </c>
      <c r="J132" s="130">
        <v>5</v>
      </c>
      <c r="K132" s="59"/>
      <c r="L132" s="48">
        <v>3</v>
      </c>
      <c r="M132" s="48">
        <v>1</v>
      </c>
      <c r="N132" s="48"/>
      <c r="O132" s="83">
        <v>2.5</v>
      </c>
      <c r="P132" s="49">
        <v>4</v>
      </c>
      <c r="Q132" s="169"/>
      <c r="R132" s="170"/>
      <c r="S132" s="48">
        <v>2</v>
      </c>
      <c r="T132" s="101"/>
      <c r="U132" s="101"/>
      <c r="V132" s="90"/>
      <c r="W132" s="90"/>
      <c r="X132" s="90"/>
      <c r="Y132" s="78">
        <f aca="true" t="shared" si="6" ref="Y132:Y144">SUM(D132:X132)</f>
        <v>41.5</v>
      </c>
      <c r="Z132" s="78"/>
      <c r="AA132" s="73">
        <f aca="true" t="shared" si="7" ref="AA132:AA144">RANK(Y132,Y$132:Y$145,1)</f>
        <v>1</v>
      </c>
    </row>
    <row r="133" spans="1:27" ht="12.75" customHeight="1">
      <c r="A133" s="17"/>
      <c r="B133" s="120">
        <v>351</v>
      </c>
      <c r="C133" s="121" t="s">
        <v>74</v>
      </c>
      <c r="D133" s="48"/>
      <c r="E133" s="48"/>
      <c r="F133" s="48">
        <v>1</v>
      </c>
      <c r="G133" s="48">
        <v>1</v>
      </c>
      <c r="H133" s="130">
        <v>2</v>
      </c>
      <c r="I133" s="130">
        <v>1</v>
      </c>
      <c r="J133" s="130">
        <v>2</v>
      </c>
      <c r="K133" s="48"/>
      <c r="L133" s="59">
        <v>5</v>
      </c>
      <c r="M133" s="59">
        <v>5</v>
      </c>
      <c r="N133" s="48"/>
      <c r="O133" s="90">
        <v>17.5</v>
      </c>
      <c r="P133" s="59">
        <v>8</v>
      </c>
      <c r="Q133" s="59"/>
      <c r="R133" s="90"/>
      <c r="S133" s="59">
        <v>8</v>
      </c>
      <c r="T133" s="48"/>
      <c r="U133" s="48"/>
      <c r="V133" s="83"/>
      <c r="W133" s="83"/>
      <c r="X133" s="83"/>
      <c r="Y133" s="78">
        <f t="shared" si="6"/>
        <v>50.5</v>
      </c>
      <c r="Z133" s="78"/>
      <c r="AA133" s="73">
        <f t="shared" si="7"/>
        <v>2</v>
      </c>
    </row>
    <row r="134" spans="1:27" ht="12.75" customHeight="1">
      <c r="A134" s="17"/>
      <c r="B134" s="123">
        <v>348</v>
      </c>
      <c r="C134" s="124" t="s">
        <v>75</v>
      </c>
      <c r="D134" s="48"/>
      <c r="E134" s="48"/>
      <c r="F134" s="48">
        <v>3</v>
      </c>
      <c r="G134" s="48">
        <v>2</v>
      </c>
      <c r="H134" s="130">
        <v>1</v>
      </c>
      <c r="I134" s="130">
        <v>3</v>
      </c>
      <c r="J134" s="130">
        <v>4</v>
      </c>
      <c r="K134" s="48"/>
      <c r="L134" s="59">
        <v>5</v>
      </c>
      <c r="M134" s="59">
        <v>5</v>
      </c>
      <c r="N134" s="48"/>
      <c r="O134" s="90">
        <v>17.5</v>
      </c>
      <c r="P134" s="59">
        <v>8</v>
      </c>
      <c r="Q134" s="59"/>
      <c r="R134" s="90"/>
      <c r="S134" s="59">
        <v>8</v>
      </c>
      <c r="T134" s="48"/>
      <c r="U134" s="48"/>
      <c r="V134" s="90"/>
      <c r="W134" s="90"/>
      <c r="X134" s="90"/>
      <c r="Y134" s="78">
        <f t="shared" si="6"/>
        <v>56.5</v>
      </c>
      <c r="Z134" s="78"/>
      <c r="AA134" s="73">
        <f t="shared" si="7"/>
        <v>3</v>
      </c>
    </row>
    <row r="135" spans="1:27" ht="12.75" customHeight="1">
      <c r="A135" s="17"/>
      <c r="B135" s="132">
        <v>5051</v>
      </c>
      <c r="C135" s="132" t="s">
        <v>89</v>
      </c>
      <c r="D135" s="48"/>
      <c r="E135" s="48"/>
      <c r="F135" s="59">
        <v>9</v>
      </c>
      <c r="G135" s="59">
        <v>9</v>
      </c>
      <c r="H135" s="130">
        <v>6</v>
      </c>
      <c r="I135" s="130">
        <v>2</v>
      </c>
      <c r="J135" s="130">
        <v>1</v>
      </c>
      <c r="K135" s="59"/>
      <c r="L135" s="48">
        <v>2</v>
      </c>
      <c r="M135" s="48">
        <v>2</v>
      </c>
      <c r="N135" s="48"/>
      <c r="O135" s="99">
        <v>15.5</v>
      </c>
      <c r="P135" s="101">
        <v>7</v>
      </c>
      <c r="Q135" s="169"/>
      <c r="R135" s="170"/>
      <c r="S135" s="101">
        <v>7</v>
      </c>
      <c r="T135" s="59"/>
      <c r="U135" s="59"/>
      <c r="V135" s="90"/>
      <c r="W135" s="90"/>
      <c r="X135" s="90"/>
      <c r="Y135" s="78">
        <f t="shared" si="6"/>
        <v>60.5</v>
      </c>
      <c r="Z135" s="78"/>
      <c r="AA135" s="73">
        <f t="shared" si="7"/>
        <v>4</v>
      </c>
    </row>
    <row r="136" spans="1:27" ht="12.75" customHeight="1">
      <c r="A136" s="17"/>
      <c r="B136" s="123">
        <v>365</v>
      </c>
      <c r="C136" s="179" t="s">
        <v>77</v>
      </c>
      <c r="D136" s="58"/>
      <c r="E136" s="58"/>
      <c r="F136" s="48">
        <v>4</v>
      </c>
      <c r="G136" s="48">
        <v>4</v>
      </c>
      <c r="H136" s="130">
        <v>3</v>
      </c>
      <c r="I136" s="130">
        <v>4</v>
      </c>
      <c r="J136" s="130">
        <v>3</v>
      </c>
      <c r="K136" s="59"/>
      <c r="L136" s="59">
        <v>5</v>
      </c>
      <c r="M136" s="59">
        <v>5</v>
      </c>
      <c r="N136" s="48"/>
      <c r="O136" s="90">
        <v>17.5</v>
      </c>
      <c r="P136" s="59">
        <v>8</v>
      </c>
      <c r="Q136" s="59"/>
      <c r="R136" s="90"/>
      <c r="S136" s="59">
        <v>8</v>
      </c>
      <c r="T136" s="48"/>
      <c r="U136" s="48"/>
      <c r="V136" s="90"/>
      <c r="W136" s="90"/>
      <c r="X136" s="90"/>
      <c r="Y136" s="78">
        <f t="shared" si="6"/>
        <v>61.5</v>
      </c>
      <c r="Z136" s="78"/>
      <c r="AA136" s="73">
        <f t="shared" si="7"/>
        <v>5</v>
      </c>
    </row>
    <row r="137" spans="1:27" ht="12.75" customHeight="1">
      <c r="A137" s="17"/>
      <c r="B137" s="123">
        <v>4044</v>
      </c>
      <c r="C137" s="173" t="s">
        <v>76</v>
      </c>
      <c r="D137" s="58"/>
      <c r="E137" s="58"/>
      <c r="F137" s="48">
        <v>2</v>
      </c>
      <c r="G137" s="48">
        <v>3</v>
      </c>
      <c r="H137" s="130">
        <v>4</v>
      </c>
      <c r="I137" s="101">
        <v>9</v>
      </c>
      <c r="J137" s="101">
        <v>9</v>
      </c>
      <c r="K137" s="59"/>
      <c r="L137" s="48">
        <v>1</v>
      </c>
      <c r="M137" s="48">
        <v>3</v>
      </c>
      <c r="N137" s="48"/>
      <c r="O137" s="90">
        <v>17.5</v>
      </c>
      <c r="P137" s="59">
        <v>8</v>
      </c>
      <c r="Q137" s="59"/>
      <c r="R137" s="90"/>
      <c r="S137" s="59">
        <v>8</v>
      </c>
      <c r="T137" s="59"/>
      <c r="U137" s="59"/>
      <c r="V137" s="90"/>
      <c r="W137" s="90"/>
      <c r="X137" s="90"/>
      <c r="Y137" s="78">
        <f t="shared" si="6"/>
        <v>64.5</v>
      </c>
      <c r="Z137" s="78"/>
      <c r="AA137" s="73">
        <f t="shared" si="7"/>
        <v>6</v>
      </c>
    </row>
    <row r="138" spans="1:27" ht="12.75" customHeight="1">
      <c r="A138" s="17"/>
      <c r="B138" s="148">
        <v>3100</v>
      </c>
      <c r="C138" s="148" t="s">
        <v>123</v>
      </c>
      <c r="D138" s="58"/>
      <c r="E138" s="58"/>
      <c r="F138" s="59">
        <v>9</v>
      </c>
      <c r="G138" s="59">
        <v>9</v>
      </c>
      <c r="H138" s="59">
        <v>10</v>
      </c>
      <c r="I138" s="59">
        <v>10</v>
      </c>
      <c r="J138" s="59">
        <v>10</v>
      </c>
      <c r="K138" s="59"/>
      <c r="L138" s="59">
        <v>5</v>
      </c>
      <c r="M138" s="59">
        <v>5</v>
      </c>
      <c r="N138" s="48"/>
      <c r="O138" s="83">
        <v>5</v>
      </c>
      <c r="P138" s="49">
        <v>2</v>
      </c>
      <c r="Q138" s="169"/>
      <c r="R138" s="170"/>
      <c r="S138" s="48">
        <v>3</v>
      </c>
      <c r="T138" s="101"/>
      <c r="U138" s="101"/>
      <c r="V138" s="90"/>
      <c r="W138" s="90"/>
      <c r="X138" s="90"/>
      <c r="Y138" s="78">
        <f t="shared" si="6"/>
        <v>68</v>
      </c>
      <c r="Z138" s="78"/>
      <c r="AA138" s="73">
        <f t="shared" si="7"/>
        <v>7</v>
      </c>
    </row>
    <row r="139" spans="1:27" ht="12.75" customHeight="1">
      <c r="A139" s="17"/>
      <c r="B139" s="120">
        <v>7727</v>
      </c>
      <c r="C139" s="114" t="s">
        <v>90</v>
      </c>
      <c r="D139" s="58"/>
      <c r="E139" s="58"/>
      <c r="F139" s="48">
        <v>6</v>
      </c>
      <c r="G139" s="48">
        <v>5</v>
      </c>
      <c r="H139" s="130">
        <v>5</v>
      </c>
      <c r="I139" s="130">
        <v>7</v>
      </c>
      <c r="J139" s="130">
        <v>6</v>
      </c>
      <c r="K139" s="59"/>
      <c r="L139" s="59">
        <v>5</v>
      </c>
      <c r="M139" s="59">
        <v>5</v>
      </c>
      <c r="N139" s="48"/>
      <c r="O139" s="90">
        <v>17.5</v>
      </c>
      <c r="P139" s="59">
        <v>8</v>
      </c>
      <c r="Q139" s="59"/>
      <c r="R139" s="90"/>
      <c r="S139" s="59">
        <v>8</v>
      </c>
      <c r="T139" s="59"/>
      <c r="U139" s="59"/>
      <c r="V139" s="90"/>
      <c r="W139" s="90"/>
      <c r="X139" s="90"/>
      <c r="Y139" s="78">
        <f t="shared" si="6"/>
        <v>72.5</v>
      </c>
      <c r="Z139" s="78"/>
      <c r="AA139" s="73">
        <f t="shared" si="7"/>
        <v>8</v>
      </c>
    </row>
    <row r="140" spans="1:27" ht="12.75" customHeight="1">
      <c r="A140" s="17"/>
      <c r="B140" s="148">
        <v>1982</v>
      </c>
      <c r="C140" s="163" t="s">
        <v>134</v>
      </c>
      <c r="D140" s="58"/>
      <c r="E140" s="58"/>
      <c r="F140" s="59">
        <v>9</v>
      </c>
      <c r="G140" s="59">
        <v>9</v>
      </c>
      <c r="H140" s="59">
        <v>10</v>
      </c>
      <c r="I140" s="59">
        <v>10</v>
      </c>
      <c r="J140" s="59">
        <v>10</v>
      </c>
      <c r="K140" s="59"/>
      <c r="L140" s="59">
        <v>5</v>
      </c>
      <c r="M140" s="59">
        <v>5</v>
      </c>
      <c r="N140" s="48"/>
      <c r="O140" s="90">
        <v>17.5</v>
      </c>
      <c r="P140" s="49">
        <v>1</v>
      </c>
      <c r="Q140" s="169"/>
      <c r="R140" s="170"/>
      <c r="S140" s="48">
        <v>1</v>
      </c>
      <c r="T140" s="101"/>
      <c r="U140" s="101"/>
      <c r="V140" s="90"/>
      <c r="W140" s="90"/>
      <c r="X140" s="90"/>
      <c r="Y140" s="78">
        <f t="shared" si="6"/>
        <v>77.5</v>
      </c>
      <c r="Z140" s="78"/>
      <c r="AA140" s="73">
        <f t="shared" si="7"/>
        <v>9</v>
      </c>
    </row>
    <row r="141" spans="1:27" ht="12.75" customHeight="1">
      <c r="A141" s="17"/>
      <c r="B141" s="148">
        <v>277</v>
      </c>
      <c r="C141" s="148" t="s">
        <v>125</v>
      </c>
      <c r="D141" s="58"/>
      <c r="E141" s="58"/>
      <c r="F141" s="59">
        <v>9</v>
      </c>
      <c r="G141" s="59">
        <v>9</v>
      </c>
      <c r="H141" s="59">
        <v>10</v>
      </c>
      <c r="I141" s="59">
        <v>10</v>
      </c>
      <c r="J141" s="59">
        <v>10</v>
      </c>
      <c r="K141" s="59"/>
      <c r="L141" s="59">
        <v>5</v>
      </c>
      <c r="M141" s="59">
        <v>5</v>
      </c>
      <c r="N141" s="48"/>
      <c r="O141" s="83">
        <v>7.5</v>
      </c>
      <c r="P141" s="101">
        <v>7</v>
      </c>
      <c r="Q141" s="169"/>
      <c r="R141" s="170"/>
      <c r="S141" s="101">
        <v>7</v>
      </c>
      <c r="T141" s="101"/>
      <c r="U141" s="101"/>
      <c r="V141" s="90"/>
      <c r="W141" s="90"/>
      <c r="X141" s="90"/>
      <c r="Y141" s="78">
        <f t="shared" si="6"/>
        <v>79.5</v>
      </c>
      <c r="Z141" s="78"/>
      <c r="AA141" s="73">
        <f t="shared" si="7"/>
        <v>10</v>
      </c>
    </row>
    <row r="142" spans="1:27" ht="12.75" customHeight="1">
      <c r="A142" s="17"/>
      <c r="B142" s="178">
        <v>1666</v>
      </c>
      <c r="C142" s="121" t="s">
        <v>79</v>
      </c>
      <c r="D142" s="59"/>
      <c r="E142" s="59"/>
      <c r="F142" s="99">
        <v>8</v>
      </c>
      <c r="G142" s="48">
        <v>6</v>
      </c>
      <c r="H142" s="101">
        <v>9</v>
      </c>
      <c r="I142" s="130">
        <v>6</v>
      </c>
      <c r="J142" s="99">
        <v>8</v>
      </c>
      <c r="K142" s="59"/>
      <c r="L142" s="59">
        <v>5</v>
      </c>
      <c r="M142" s="59">
        <v>5</v>
      </c>
      <c r="N142" s="48"/>
      <c r="O142" s="90">
        <v>17.5</v>
      </c>
      <c r="P142" s="59">
        <v>8</v>
      </c>
      <c r="Q142" s="59"/>
      <c r="R142" s="90"/>
      <c r="S142" s="59">
        <v>8</v>
      </c>
      <c r="T142" s="59"/>
      <c r="U142" s="59"/>
      <c r="V142" s="90"/>
      <c r="W142" s="90"/>
      <c r="X142" s="90"/>
      <c r="Y142" s="78">
        <f t="shared" si="6"/>
        <v>80.5</v>
      </c>
      <c r="Z142" s="78"/>
      <c r="AA142" s="73">
        <f t="shared" si="7"/>
        <v>11</v>
      </c>
    </row>
    <row r="143" spans="1:27" ht="12.75" customHeight="1">
      <c r="A143" s="17"/>
      <c r="B143" s="149">
        <v>337</v>
      </c>
      <c r="C143" s="149" t="s">
        <v>124</v>
      </c>
      <c r="D143" s="58"/>
      <c r="E143" s="58"/>
      <c r="F143" s="59">
        <v>9</v>
      </c>
      <c r="G143" s="59">
        <v>9</v>
      </c>
      <c r="H143" s="59">
        <v>10</v>
      </c>
      <c r="I143" s="59">
        <v>10</v>
      </c>
      <c r="J143" s="59">
        <v>10</v>
      </c>
      <c r="K143" s="59"/>
      <c r="L143" s="59">
        <v>5</v>
      </c>
      <c r="M143" s="59">
        <v>5</v>
      </c>
      <c r="N143" s="48"/>
      <c r="O143" s="83">
        <v>10</v>
      </c>
      <c r="P143" s="59">
        <v>8</v>
      </c>
      <c r="Q143" s="59"/>
      <c r="R143" s="90"/>
      <c r="S143" s="59">
        <v>8</v>
      </c>
      <c r="T143" s="101"/>
      <c r="U143" s="101"/>
      <c r="V143" s="90"/>
      <c r="W143" s="90"/>
      <c r="X143" s="90"/>
      <c r="Y143" s="78">
        <f t="shared" si="6"/>
        <v>84</v>
      </c>
      <c r="Z143" s="78"/>
      <c r="AA143" s="73">
        <f t="shared" si="7"/>
        <v>12</v>
      </c>
    </row>
    <row r="144" spans="1:27" ht="12.75" customHeight="1">
      <c r="A144" s="17"/>
      <c r="B144" s="157">
        <v>88888</v>
      </c>
      <c r="C144" s="157" t="s">
        <v>133</v>
      </c>
      <c r="D144" s="58"/>
      <c r="E144" s="58"/>
      <c r="F144" s="59">
        <v>9</v>
      </c>
      <c r="G144" s="59">
        <v>9</v>
      </c>
      <c r="H144" s="59">
        <v>10</v>
      </c>
      <c r="I144" s="59">
        <v>10</v>
      </c>
      <c r="J144" s="59">
        <v>10</v>
      </c>
      <c r="K144" s="59"/>
      <c r="L144" s="59">
        <v>5</v>
      </c>
      <c r="M144" s="59">
        <v>5</v>
      </c>
      <c r="N144" s="48"/>
      <c r="O144" s="90">
        <v>17.5</v>
      </c>
      <c r="P144" s="49">
        <v>3</v>
      </c>
      <c r="Q144" s="169"/>
      <c r="R144" s="170"/>
      <c r="S144" s="101">
        <v>7</v>
      </c>
      <c r="T144" s="101"/>
      <c r="U144" s="101"/>
      <c r="V144" s="90"/>
      <c r="W144" s="90"/>
      <c r="X144" s="90"/>
      <c r="Y144" s="78">
        <f t="shared" si="6"/>
        <v>85.5</v>
      </c>
      <c r="Z144" s="78"/>
      <c r="AA144" s="73">
        <f t="shared" si="7"/>
        <v>13</v>
      </c>
    </row>
    <row r="145" spans="1:27" ht="12.75" customHeight="1" thickBot="1">
      <c r="A145" s="17"/>
      <c r="B145" s="142"/>
      <c r="C145" s="143"/>
      <c r="D145" s="144"/>
      <c r="E145" s="144"/>
      <c r="F145" s="107"/>
      <c r="G145" s="107"/>
      <c r="H145" s="135"/>
      <c r="I145" s="135"/>
      <c r="J145" s="135"/>
      <c r="K145" s="107"/>
      <c r="L145" s="135"/>
      <c r="M145" s="135"/>
      <c r="N145" s="135"/>
      <c r="O145" s="108"/>
      <c r="P145" s="138"/>
      <c r="Q145" s="138"/>
      <c r="R145" s="138"/>
      <c r="S145" s="138"/>
      <c r="T145" s="107"/>
      <c r="U145" s="107"/>
      <c r="V145" s="108"/>
      <c r="W145" s="108"/>
      <c r="X145" s="108"/>
      <c r="Y145" s="139"/>
      <c r="Z145" s="139"/>
      <c r="AA145" s="140"/>
    </row>
    <row r="146" spans="1:27" ht="12.75" customHeight="1" thickBot="1" thickTop="1">
      <c r="A146" s="18"/>
      <c r="B146" s="184" t="s">
        <v>6</v>
      </c>
      <c r="C146" s="185"/>
      <c r="D146" s="129"/>
      <c r="E146" s="141"/>
      <c r="F146" s="141">
        <v>7</v>
      </c>
      <c r="G146" s="141">
        <v>7</v>
      </c>
      <c r="H146" s="141">
        <v>8</v>
      </c>
      <c r="I146" s="141">
        <v>8</v>
      </c>
      <c r="J146" s="141">
        <v>8</v>
      </c>
      <c r="K146" s="141"/>
      <c r="L146" s="141">
        <v>3</v>
      </c>
      <c r="M146" s="141">
        <v>3</v>
      </c>
      <c r="N146" s="141"/>
      <c r="O146" s="141">
        <v>5</v>
      </c>
      <c r="P146" s="141">
        <v>6</v>
      </c>
      <c r="Q146" s="141"/>
      <c r="R146" s="141"/>
      <c r="S146" s="141">
        <v>6</v>
      </c>
      <c r="T146" s="141"/>
      <c r="U146" s="141"/>
      <c r="V146" s="141"/>
      <c r="W146" s="141"/>
      <c r="X146" s="141"/>
      <c r="Y146" s="141"/>
      <c r="Z146" s="141"/>
      <c r="AA146" s="141"/>
    </row>
    <row r="147" spans="1:27" ht="12.75" customHeight="1" thickTop="1">
      <c r="A147" s="19"/>
      <c r="B147" s="44"/>
      <c r="C147" s="44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5"/>
      <c r="Z147" s="45"/>
      <c r="AA147" s="47"/>
    </row>
    <row r="148" spans="2:27" ht="12.75">
      <c r="B148" s="33"/>
      <c r="C148" s="79" t="s">
        <v>19</v>
      </c>
      <c r="D148" s="35"/>
      <c r="E148" s="36"/>
      <c r="F148" s="36"/>
      <c r="G148" s="37"/>
      <c r="H148" s="37"/>
      <c r="I148" s="37"/>
      <c r="J148" s="37"/>
      <c r="K148" s="37"/>
      <c r="L148" s="37"/>
      <c r="M148" s="37"/>
      <c r="N148" s="37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5"/>
      <c r="Z148" s="35"/>
      <c r="AA148" s="35"/>
    </row>
    <row r="149" spans="2:14" ht="12.75">
      <c r="B149" s="33"/>
      <c r="C149" s="115" t="s">
        <v>20</v>
      </c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</row>
    <row r="150" spans="2:14" ht="12.75">
      <c r="B150" s="33"/>
      <c r="C150" s="80" t="s">
        <v>38</v>
      </c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</row>
    <row r="151" spans="2:14" ht="12.75">
      <c r="B151" s="19"/>
      <c r="F151"/>
      <c r="G151"/>
      <c r="H151"/>
      <c r="I151"/>
      <c r="J151"/>
      <c r="K151"/>
      <c r="L151"/>
      <c r="M151"/>
      <c r="N151"/>
    </row>
    <row r="152" spans="2:14" ht="12.75">
      <c r="B152" s="72" t="s">
        <v>42</v>
      </c>
      <c r="C152" s="64"/>
      <c r="D152" s="64"/>
      <c r="E152" s="64"/>
      <c r="F152" s="64"/>
      <c r="G152" s="65"/>
      <c r="H152" s="66"/>
      <c r="I152" s="66"/>
      <c r="J152" s="66"/>
      <c r="K152" s="66"/>
      <c r="L152" s="66"/>
      <c r="M152" s="66"/>
      <c r="N152" s="66"/>
    </row>
    <row r="153" spans="2:14" ht="12.75">
      <c r="B153" s="61"/>
      <c r="C153" s="67"/>
      <c r="D153" s="67"/>
      <c r="E153" s="67"/>
      <c r="F153" s="67"/>
      <c r="G153" s="65"/>
      <c r="H153" s="66"/>
      <c r="I153" s="66"/>
      <c r="J153" s="66"/>
      <c r="K153" s="66"/>
      <c r="L153" s="66"/>
      <c r="M153" s="66"/>
      <c r="N153" s="66"/>
    </row>
    <row r="154" spans="2:14" ht="12.75">
      <c r="B154" s="63" t="s">
        <v>23</v>
      </c>
      <c r="C154" s="68"/>
      <c r="D154" s="68"/>
      <c r="E154" s="68"/>
      <c r="F154" s="68"/>
      <c r="G154" s="69"/>
      <c r="H154" s="69"/>
      <c r="I154" s="69"/>
      <c r="J154" s="69"/>
      <c r="K154" s="69"/>
      <c r="L154" s="69"/>
      <c r="M154" s="69"/>
      <c r="N154" s="69"/>
    </row>
    <row r="155" spans="2:14" ht="12.75">
      <c r="B155" s="39" t="s">
        <v>7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2:14" ht="12.75">
      <c r="B156" s="40" t="s">
        <v>43</v>
      </c>
      <c r="C156" s="111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8" spans="3:27" ht="12.75">
      <c r="C158" s="70" t="s">
        <v>10</v>
      </c>
      <c r="E158" s="22"/>
      <c r="Z158" s="34"/>
      <c r="AA158"/>
    </row>
  </sheetData>
  <sheetProtection/>
  <mergeCells count="32">
    <mergeCell ref="P66:S66"/>
    <mergeCell ref="V66:X66"/>
    <mergeCell ref="P5:S5"/>
    <mergeCell ref="V5:X5"/>
    <mergeCell ref="B95:C95"/>
    <mergeCell ref="B119:C119"/>
    <mergeCell ref="C102:C103"/>
    <mergeCell ref="K66:K67"/>
    <mergeCell ref="P102:S102"/>
    <mergeCell ref="V102:X102"/>
    <mergeCell ref="C130:C131"/>
    <mergeCell ref="AA130:AA131"/>
    <mergeCell ref="K102:K103"/>
    <mergeCell ref="O130:O131"/>
    <mergeCell ref="P130:S130"/>
    <mergeCell ref="V130:X130"/>
    <mergeCell ref="L130:N130"/>
    <mergeCell ref="B146:C146"/>
    <mergeCell ref="AA5:AA6"/>
    <mergeCell ref="C5:C6"/>
    <mergeCell ref="C66:C67"/>
    <mergeCell ref="AA66:AA67"/>
    <mergeCell ref="B47:C47"/>
    <mergeCell ref="K5:K6"/>
    <mergeCell ref="K130:K131"/>
    <mergeCell ref="AA102:AA103"/>
    <mergeCell ref="O5:O6"/>
    <mergeCell ref="L66:N66"/>
    <mergeCell ref="O66:O67"/>
    <mergeCell ref="L102:N102"/>
    <mergeCell ref="O102:O103"/>
    <mergeCell ref="L5:N5"/>
  </mergeCells>
  <printOptions/>
  <pageMargins left="0.1968503937007874" right="0" top="0.5905511811023623" bottom="0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mine</cp:lastModifiedBy>
  <cp:lastPrinted>2014-07-24T11:01:55Z</cp:lastPrinted>
  <dcterms:created xsi:type="dcterms:W3CDTF">2013-09-01T14:50:54Z</dcterms:created>
  <dcterms:modified xsi:type="dcterms:W3CDTF">2014-08-25T06:35:08Z</dcterms:modified>
  <cp:category/>
  <cp:version/>
  <cp:contentType/>
  <cp:contentStatus/>
</cp:coreProperties>
</file>